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Доходы!$F$91</definedName>
    <definedName name="LAST_CELL" localSheetId="2">Источники!#REF!</definedName>
    <definedName name="LAST_CELL" localSheetId="1">Расходы!$F$256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Доходы!$A$91</definedName>
    <definedName name="REND_1" localSheetId="2">Источники!#REF!</definedName>
    <definedName name="REND_1" localSheetId="1">Расходы!$A$257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70" i="1"/>
  <c r="F68"/>
  <c r="F227" i="2"/>
  <c r="F225"/>
  <c r="F230"/>
  <c r="F232"/>
  <c r="F78"/>
  <c r="F17"/>
  <c r="F30"/>
  <c r="F34"/>
  <c r="F32"/>
  <c r="F13"/>
  <c r="F15"/>
  <c r="F247"/>
  <c r="F245"/>
  <c r="F243"/>
  <c r="F241"/>
  <c r="F238"/>
  <c r="F236"/>
  <c r="F228"/>
  <c r="F77"/>
  <c r="F72"/>
  <c r="F74"/>
  <c r="F255"/>
  <c r="F254"/>
  <c r="F253"/>
  <c r="F252"/>
  <c r="F251"/>
  <c r="F250"/>
  <c r="F249"/>
  <c r="F248"/>
  <c r="F246"/>
  <c r="F244"/>
  <c r="F242"/>
  <c r="F240"/>
  <c r="F239"/>
  <c r="F237"/>
  <c r="F235"/>
  <c r="F234"/>
  <c r="F233"/>
  <c r="F231"/>
  <c r="F229"/>
  <c r="F226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6"/>
  <c r="F75"/>
  <c r="F73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3"/>
  <c r="F31"/>
  <c r="F29"/>
  <c r="F28"/>
  <c r="F27"/>
  <c r="F26"/>
  <c r="F25"/>
  <c r="F24"/>
  <c r="F23"/>
  <c r="F22"/>
  <c r="F21"/>
  <c r="F20"/>
  <c r="F19"/>
  <c r="F18"/>
  <c r="F16"/>
  <c r="F91" i="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69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<sst xmlns="http://schemas.openxmlformats.org/spreadsheetml/2006/main" count="1169" uniqueCount="594">
  <si>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</si>
  <si>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</si>
  <si>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</si>
  <si>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</si>
  <si>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</si>
  <si>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</si>
  <si>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</si>
  <si>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</si>
  <si>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</si>
  <si>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</si>
  <si>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</si>
  <si>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</si>
  <si>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</si>
  <si>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Коксовского сельского поселения</t>
  </si>
  <si>
    <t>Коксовское сельское поселение Белокалитвинского района</t>
  </si>
  <si>
    <t>Периодичность: годовая</t>
  </si>
  <si>
    <t>Единица измерения: руб.</t>
  </si>
  <si>
    <t>12121246</t>
  </si>
  <si>
    <t>951</t>
  </si>
  <si>
    <t>60606433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</si>
  <si>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</si>
  <si>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</si>
  <si>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</si>
  <si>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</si>
  <si>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</si>
  <si>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</si>
  <si>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</si>
  <si>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</si>
  <si>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</si>
  <si>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</si>
  <si>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</si>
  <si>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</si>
  <si>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</si>
  <si>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</si>
  <si>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</si>
  <si>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</si>
  <si>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</si>
  <si>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</si>
  <si>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</si>
  <si>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</si>
  <si>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</si>
  <si>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</si>
  <si>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</si>
  <si>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</si>
  <si>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</si>
  <si>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</si>
  <si>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</si>
  <si>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</si>
  <si>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</si>
  <si>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</si>
  <si>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</si>
  <si>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</si>
  <si>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</si>
  <si>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</si>
  <si>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</si>
  <si>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</si>
  <si>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</si>
  <si>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</si>
  <si>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</si>
  <si>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</si>
  <si>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</si>
  <si>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</si>
  <si>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</si>
  <si>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</si>
  <si>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</si>
  <si>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</si>
  <si>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</si>
  <si>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</si>
  <si>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</si>
  <si>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</si>
  <si>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</si>
  <si>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</si>
  <si>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</si>
  <si>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</si>
  <si>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</si>
  <si>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</si>
  <si>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</si>
  <si>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</si>
  <si>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</si>
  <si>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</si>
  <si>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</si>
  <si>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</si>
  <si>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</si>
  <si>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</si>
  <si>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</si>
  <si>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</si>
  <si>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</si>
  <si>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</si>
  <si>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</si>
  <si>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</si>
  <si>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</si>
  <si>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</si>
  <si>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</si>
  <si>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</si>
  <si>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</si>
  <si>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</si>
  <si>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</si>
  <si>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</si>
  <si>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</si>
  <si>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</si>
  <si>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</si>
  <si>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</si>
  <si>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</si>
  <si>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</si>
  <si>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</si>
  <si>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</si>
  <si>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</si>
  <si>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</si>
  <si>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</si>
  <si>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</si>
  <si>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</si>
  <si>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</si>
  <si>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</si>
  <si>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</si>
  <si>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</si>
  <si>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</si>
  <si>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</si>
  <si>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</si>
  <si>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</si>
  <si>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</si>
  <si>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</si>
  <si>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</si>
  <si>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</si>
  <si>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</si>
  <si>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</si>
  <si>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</si>
  <si>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</si>
  <si>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</si>
  <si>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</si>
  <si>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</si>
  <si>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</si>
  <si>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</si>
  <si>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</si>
  <si>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</si>
  <si>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</si>
  <si>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</si>
  <si>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</si>
  <si>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</si>
  <si>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</si>
  <si>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</si>
  <si>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</si>
  <si>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</si>
  <si>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</si>
  <si>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</si>
  <si>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</si>
  <si>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</si>
  <si>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</si>
  <si>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</si>
  <si>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</si>
  <si>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</si>
  <si>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</si>
  <si>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</si>
  <si>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</si>
  <si>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</si>
  <si>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</si>
  <si>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</si>
  <si>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</si>
  <si>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</si>
  <si>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</si>
  <si>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</si>
  <si>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</si>
  <si>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</si>
  <si>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</si>
  <si>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</si>
  <si>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</si>
  <si>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</si>
  <si>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</si>
  <si>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</si>
  <si>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</si>
  <si>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</si>
  <si>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</si>
  <si>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</si>
  <si>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</si>
  <si>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</si>
  <si>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</si>
  <si>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</si>
  <si>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</si>
  <si>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</si>
  <si>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</si>
  <si>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</si>
  <si>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</si>
  <si>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</si>
  <si>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КОКСОВСКОГО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</si>
  <si>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</si>
  <si>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</si>
  <si>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</si>
  <si>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</si>
  <si>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</si>
  <si>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</si>
  <si>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"Энергосбережение и повышение энергетической эффективности учреждений органов муниципальных образований"</t>
  </si>
  <si>
    <t xml:space="preserve">951 0104 0940100000 000 </t>
  </si>
  <si>
    <t>Мероприятия по замене ламп накаливания на энергосберегающие</t>
  </si>
  <si>
    <t xml:space="preserve">951 0104 0940128320 000 </t>
  </si>
  <si>
    <t>Закупка товаров, работ и услуг для обеспечения государственных (муниципальных) нужд</t>
  </si>
  <si>
    <t xml:space="preserve">951 0104 0940128320 200 </t>
  </si>
  <si>
    <t>Иные закупки товаров, работ и услуг для обеспечения государственных (муниципальных) нужд</t>
  </si>
  <si>
    <t xml:space="preserve">951 0104 0940128320 240 </t>
  </si>
  <si>
    <t>Прочая закупка товаров, работ и услуг</t>
  </si>
  <si>
    <t xml:space="preserve">951 0104 0940128320 244 </t>
  </si>
  <si>
    <t xml:space="preserve">951 0104 1000000000 000 </t>
  </si>
  <si>
    <t>Комплекс процессных мероприятий "Обеспечение реализации муниципальной программы Коксовского сельского поселения "Муниципальная политика"</t>
  </si>
  <si>
    <t xml:space="preserve">951 0104 1040200000 000 </t>
  </si>
  <si>
    <t>Мероприятия по диспансеризации муниципальных служащих Коксовского сельского поселения</t>
  </si>
  <si>
    <t xml:space="preserve">951 0104 1040228350 000 </t>
  </si>
  <si>
    <t xml:space="preserve">951 0104 1040228350 200 </t>
  </si>
  <si>
    <t xml:space="preserve">951 0104 1040228350 240 </t>
  </si>
  <si>
    <t xml:space="preserve">951 0104 1040228350 244 </t>
  </si>
  <si>
    <t xml:space="preserve">951 0104 1100000000 000 </t>
  </si>
  <si>
    <t>Комплекс процессных мероприятий "Управление муниципальными финансами и создание условий для эффективного управления муниципальными финансами"</t>
  </si>
  <si>
    <t xml:space="preserve">951 0104 1140200000 000 </t>
  </si>
  <si>
    <t>Мероприятия на выплаты по оплате труда работников органов местного самоуправления Коксовского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</si>
  <si>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</si>
  <si>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</si>
  <si>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</si>
  <si>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</si>
  <si>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</si>
  <si>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</si>
  <si>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</si>
  <si>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</si>
  <si>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</si>
  <si>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</si>
  <si>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</si>
  <si>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Мероприятия на обеспечение функций органов местного самоуправления Коксовского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</si>
  <si>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</si>
  <si>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</si>
  <si>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</si>
  <si>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</si>
  <si>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</si>
  <si>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</si>
  <si>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</si>
  <si>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</si>
  <si>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</si>
  <si>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</si>
  <si>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</si>
  <si>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</si>
  <si>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 (Иные межбюджетные трансферты)</t>
  </si>
  <si>
    <t xml:space="preserve">951 0104 1140287030 000 </t>
  </si>
  <si>
    <t>Межбюджетные трансферты</t>
  </si>
  <si>
    <t xml:space="preserve">951 0104 1140287030 500 </t>
  </si>
  <si>
    <t xml:space="preserve">951 0104 1140287030 540 </t>
  </si>
  <si>
    <t>Иные межбюджетные трансферты на организацию испонительно-распорядительных функций, связанных с реализаций переданных полномочий органов местного самоуправления Коксовского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</si>
  <si>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951 0104 1140287050 000 </t>
  </si>
  <si>
    <t xml:space="preserve">951 0104 1140287050 500 </t>
  </si>
  <si>
    <t xml:space="preserve">951 0104 1140287050 540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</si>
  <si>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</si>
  <si>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951 0104 1140287070 000 </t>
  </si>
  <si>
    <t xml:space="preserve">951 0104 1140287070 500 </t>
  </si>
  <si>
    <t xml:space="preserve">951 0104 1140287070 540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</si>
  <si>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</si>
  <si>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</si>
  <si>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</si>
  <si>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правонарушениях," перечня должностных лиц, уполномоченных составлять протоколы об административных правонарушениях по иным непрограммным мероприятиям в рамках непрограммных расходов муниципальных органов местного самоуправления Коксовского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</si>
  <si>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</si>
  <si>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</si>
  <si>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</si>
  <si>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</si>
  <si>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</si>
  <si>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</si>
  <si>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</si>
  <si>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951 0106 1140200000 000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</si>
  <si>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</si>
  <si>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951 0106 1140287060 000 </t>
  </si>
  <si>
    <t xml:space="preserve">951 0106 1140287060 500 </t>
  </si>
  <si>
    <t xml:space="preserve">951 0106 1140287060 540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</si>
  <si>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</si>
  <si>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</si>
  <si>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внешнего муниципального финансового контроля (Иные межбюджетные трансферты)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</si>
  <si>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</si>
  <si>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</si>
  <si>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</si>
  <si>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</si>
  <si>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</si>
  <si>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</si>
  <si>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</si>
  <si>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Коксовского сельского поселения</t>
  </si>
  <si>
    <t xml:space="preserve">951 0111 9990097710 000 </t>
  </si>
  <si>
    <t xml:space="preserve">951 0111 9990097710 800 </t>
  </si>
  <si>
    <t>Резервные средства</t>
  </si>
  <si>
    <t xml:space="preserve">951 0111 9990097710 870 </t>
  </si>
  <si>
    <t>Другие общегосударственные вопросы</t>
  </si>
  <si>
    <t xml:space="preserve">951 0113 0000000000 000 </t>
  </si>
  <si>
    <t xml:space="preserve">951 0113 0400000000 000 </t>
  </si>
  <si>
    <t>Комплекс процессных мероприятий "Профилактиика экстремизма и терроризма на территории Коксовского сельского поселения"</t>
  </si>
  <si>
    <t xml:space="preserve">951 0113 0440100000 000 </t>
  </si>
  <si>
    <t>Мероприятия по профилактике экстремизма и терроризма на территории Коксовского сельского поселения</t>
  </si>
  <si>
    <t xml:space="preserve">951 0113 0440128150 000 </t>
  </si>
  <si>
    <t xml:space="preserve">951 0113 0440128150 200 </t>
  </si>
  <si>
    <t xml:space="preserve">951 0113 0440128150 240 </t>
  </si>
  <si>
    <t xml:space="preserve">951 0113 0440128150 244 </t>
  </si>
  <si>
    <t xml:space="preserve">951 0113 1000000000 000 </t>
  </si>
  <si>
    <t xml:space="preserve">951 0113 1040200000 000 </t>
  </si>
  <si>
    <t>Мероприятия по официальной публикации нормативно-правовых актов Коксовского сельского поселения, проектов правовых актов Коксовского сельского поселения и иных информационных материалов</t>
  </si>
  <si>
    <t xml:space="preserve">951 0113 1040228360 000 </t>
  </si>
  <si>
    <t xml:space="preserve">951 0113 1040228360 200 </t>
  </si>
  <si>
    <t xml:space="preserve">951 0113 1040228360 240 </t>
  </si>
  <si>
    <t xml:space="preserve">951 0113 1040228360 244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</si>
  <si>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</si>
  <si>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951 0113 1040228370 000 </t>
  </si>
  <si>
    <t xml:space="preserve">951 0113 1040228370 800 </t>
  </si>
  <si>
    <t xml:space="preserve">951 0113 1040228370 850 </t>
  </si>
  <si>
    <t>Уплата иных платежей</t>
  </si>
  <si>
    <t xml:space="preserve">951 0113 1040228370 853 </t>
  </si>
  <si>
    <t>Мероприятия на реализацию направления расходов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</si>
  <si>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</si>
  <si>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</si>
  <si>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</si>
  <si>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</si>
  <si>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</si>
  <si>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 xml:space="preserve">951 0113 9900000000 000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</si>
  <si>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</si>
  <si>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 (Социальное обеспечение и иные выплаты населению)</t>
  </si>
  <si>
    <t xml:space="preserve">951 0113 9990086030 000 </t>
  </si>
  <si>
    <t xml:space="preserve">951 0113 9990086030 300 </t>
  </si>
  <si>
    <t>Премии и гранты</t>
  </si>
  <si>
    <t xml:space="preserve">951 0113 9990086030 350 </t>
  </si>
  <si>
    <t>Резервный фонд администрации Белокалитвинского района, в рамках непрограммных расходов муниципальных органов местного самоуправления Коксовского сельского поселения</t>
  </si>
  <si>
    <t xml:space="preserve">951 0113 9990097010 000 </t>
  </si>
  <si>
    <t xml:space="preserve">951 0113 9990097010 300 </t>
  </si>
  <si>
    <t xml:space="preserve">951 0113 9990097010 360 </t>
  </si>
  <si>
    <t>Расходы на исполнение требований исполнительного документа в рамках непрограммных расходов органов местного самоуправления Коксовского сельского поселения</t>
  </si>
  <si>
    <t xml:space="preserve">951 0113 9990097740 000 </t>
  </si>
  <si>
    <t xml:space="preserve">951 0113 9990097740 800 </t>
  </si>
  <si>
    <t>Исполнение судебных актов</t>
  </si>
  <si>
    <t xml:space="preserve">951 0113 9990097740 830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</si>
  <si>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</si>
  <si>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951 0113 9990097740 831 </t>
  </si>
  <si>
    <t>Реализация направления расходов муниципального органа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</si>
  <si>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</si>
  <si>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</si>
  <si>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</si>
  <si>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</si>
  <si>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</si>
  <si>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</si>
  <si>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</si>
  <si>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</si>
  <si>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</si>
  <si>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</si>
  <si>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</si>
  <si>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</si>
  <si>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</si>
  <si>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</si>
  <si>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</si>
  <si>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</si>
  <si>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</si>
  <si>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</si>
  <si>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</si>
  <si>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</si>
  <si>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</si>
  <si>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"Пожарная безопасность"</t>
  </si>
  <si>
    <t xml:space="preserve">951 0310 0540100000 000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</si>
  <si>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</si>
  <si>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</si>
  <si>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</si>
  <si>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</si>
  <si>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</si>
  <si>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</si>
  <si>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</si>
  <si>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</si>
  <si>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</si>
  <si>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</si>
  <si>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"Развитие транспортной системы"</t>
  </si>
  <si>
    <t xml:space="preserve">951 0409 0840100000 000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</si>
  <si>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</si>
  <si>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</si>
  <si>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</si>
  <si>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</si>
  <si>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</si>
  <si>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</si>
  <si>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</si>
  <si>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</si>
  <si>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</si>
  <si>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</si>
  <si>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"Переселение граждан из аварийного жилищного фонда"</t>
  </si>
  <si>
    <t xml:space="preserve">951 0501 0220200000 000 </t>
  </si>
  <si>
    <t>Мероприятия по предоставлению жилых помещений гражданам на основе судебных решений</t>
  </si>
  <si>
    <t xml:space="preserve">951 0501 0220228070 000 </t>
  </si>
  <si>
    <t>Капитальные вложения в объекты государственной (муниципальной) собственности</t>
  </si>
  <si>
    <t xml:space="preserve">951 0501 0220228070 400 </t>
  </si>
  <si>
    <t>Бюджетные инвестиции</t>
  </si>
  <si>
    <t xml:space="preserve">951 0501 0220228070 410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</si>
  <si>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</si>
  <si>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951 0501 0220228070 412 </t>
  </si>
  <si>
    <t>Мероприятия по сносу многоквартирных домов</t>
  </si>
  <si>
    <t xml:space="preserve">951 0501 0220228080 000 </t>
  </si>
  <si>
    <t xml:space="preserve">951 0501 0220228080 200 </t>
  </si>
  <si>
    <t xml:space="preserve">951 0501 0220228080 240 </t>
  </si>
  <si>
    <t xml:space="preserve">951 0501 0220228080 244 </t>
  </si>
  <si>
    <t xml:space="preserve">951 0501 0300000000 000 </t>
  </si>
  <si>
    <t>Комплекс процессных мероприятий "Развитие жилищного хозяйства"</t>
  </si>
  <si>
    <t xml:space="preserve">951 0501 0340100000 000 </t>
  </si>
  <si>
    <t>Расходы на капремонт МКД (Иные закупки товаров, работ и услуг для обеспечения государственных (муниципальных) нужд)</t>
  </si>
  <si>
    <t xml:space="preserve">951 0501 0340128090 000 </t>
  </si>
  <si>
    <t xml:space="preserve">951 0501 0340128090 200 </t>
  </si>
  <si>
    <t xml:space="preserve">951 0501 0340128090 240 </t>
  </si>
  <si>
    <t xml:space="preserve">951 0501 0340128090 244 </t>
  </si>
  <si>
    <t xml:space="preserve">951 0501 9900000000 000 </t>
  </si>
  <si>
    <t>Мероприятия для софинансирования исполнительных листов</t>
  </si>
  <si>
    <t xml:space="preserve">951 0501 9920000000 000 </t>
  </si>
  <si>
    <t xml:space="preserve">951 0501 9920028060 000 </t>
  </si>
  <si>
    <t xml:space="preserve">951 0501 9920028060 400 </t>
  </si>
  <si>
    <t xml:space="preserve">951 0501 9920028060 410 </t>
  </si>
  <si>
    <t xml:space="preserve">951 0501 9920028060 412 </t>
  </si>
  <si>
    <t>Коммунальное хозяйство</t>
  </si>
  <si>
    <t xml:space="preserve">951 0502 0000000000 000 </t>
  </si>
  <si>
    <t xml:space="preserve">951 0502 1300000000 000 </t>
  </si>
  <si>
    <t>Муниципальный проект "Ликвидация объектов накопленного вреда на территории Коксовского сельского поселения"</t>
  </si>
  <si>
    <t xml:space="preserve">951 0502 1320200000 000 </t>
  </si>
  <si>
    <t>Мероприятия по обустройству (созданию)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 (Иные закупки товаров, работ и услуг для обеспечения государственных (муниципальных) нужд)</t>
  </si>
  <si>
    <t xml:space="preserve">951 0502 13202S4810 000 </t>
  </si>
  <si>
    <t xml:space="preserve">951 0502 13202S4810 200 </t>
  </si>
  <si>
    <t xml:space="preserve">951 0502 13202S4810 240 </t>
  </si>
  <si>
    <t xml:space="preserve">951 0502 13202S4810 244 </t>
  </si>
  <si>
    <t xml:space="preserve">951 0502 9900000000 000 </t>
  </si>
  <si>
    <t xml:space="preserve">951 0502 9990000000 000 </t>
  </si>
  <si>
    <t xml:space="preserve">951 0502 9990097740 000 </t>
  </si>
  <si>
    <t xml:space="preserve">951 0502 9990097740 200 </t>
  </si>
  <si>
    <t xml:space="preserve">951 0502 9990097740 240 </t>
  </si>
  <si>
    <t xml:space="preserve">951 0502 9990097740 244 </t>
  </si>
  <si>
    <t>Благоустройство</t>
  </si>
  <si>
    <t xml:space="preserve">951 0503 0000000000 000 </t>
  </si>
  <si>
    <t xml:space="preserve">951 0503 1200000000 000 </t>
  </si>
  <si>
    <t>Комплекс процессных мероприятий "Организация благоустройства территории поселения"</t>
  </si>
  <si>
    <t xml:space="preserve">951 0503 1240100000 000 </t>
  </si>
  <si>
    <t>Мероприятия по благоустройству общественных территорий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</si>
  <si>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951 0503 1240128410 000 </t>
  </si>
  <si>
    <t xml:space="preserve">951 0503 1240128410 200 </t>
  </si>
  <si>
    <t xml:space="preserve">951 0503 1240128410 240 </t>
  </si>
  <si>
    <t xml:space="preserve">951 0503 1240128410 244 </t>
  </si>
  <si>
    <t xml:space="preserve">951 0503 1240128410 247 </t>
  </si>
  <si>
    <t>Мероприятия на обустройство территории пляжа Коксовского сельского поселения (Иные закупки товаров, работ и услуг для обеспечения государственных (муниицпальных) нужд)</t>
  </si>
  <si>
    <t xml:space="preserve">951 0503 1240128430 000 </t>
  </si>
  <si>
    <t xml:space="preserve">951 0503 1240128430 200 </t>
  </si>
  <si>
    <t xml:space="preserve">951 0503 1240128430 240 </t>
  </si>
  <si>
    <t xml:space="preserve">951 0503 1240128430 244 </t>
  </si>
  <si>
    <t>Мероприятия по озеленению территории поселения (Иные закупки товаров, работ и услуг для обеспечения государственных (муниципальных) нужд)</t>
  </si>
  <si>
    <t xml:space="preserve">951 0503 1240128450 000 </t>
  </si>
  <si>
    <t xml:space="preserve">951 0503 1240128450 200 </t>
  </si>
  <si>
    <t xml:space="preserve">951 0503 1240128450 240 </t>
  </si>
  <si>
    <t xml:space="preserve">951 0503 1240128450 244 </t>
  </si>
  <si>
    <t>Мероприятия по уличному (наружному) освещению территории поселения (Иные закупки товаров, работ и услуг для обеспечения государственных (муниципальных) нужд)</t>
  </si>
  <si>
    <t xml:space="preserve">951 0503 1240128460 000 </t>
  </si>
  <si>
    <t xml:space="preserve">951 0503 1240128460 200 </t>
  </si>
  <si>
    <t xml:space="preserve">951 0503 1240128460 240 </t>
  </si>
  <si>
    <t xml:space="preserve">951 0503 1240128460 244 </t>
  </si>
  <si>
    <t xml:space="preserve">951 0503 1240128460 247 </t>
  </si>
  <si>
    <t>Мероприятия по организации и содержанию мест захоронения (Иные закупки товаров, работ и услуг для обеспечения государственных (муниципальных) нужд)</t>
  </si>
  <si>
    <t xml:space="preserve">951 0503 1240128470 000 </t>
  </si>
  <si>
    <t xml:space="preserve">951 0503 1240128470 200 </t>
  </si>
  <si>
    <t xml:space="preserve">951 0503 1240128470 240 </t>
  </si>
  <si>
    <t xml:space="preserve">951 0503 1240128470 244 </t>
  </si>
  <si>
    <t>Прочие мероприятия по благоустройству территории поселения (Иные закупки товаров, работ и услуг для обеспечения государственных (муниципальных) нужд)</t>
  </si>
  <si>
    <t xml:space="preserve">951 0503 1240128480 000 </t>
  </si>
  <si>
    <t xml:space="preserve">951 0503 1240128480 200 </t>
  </si>
  <si>
    <t xml:space="preserve">951 0503 1240128480 240 </t>
  </si>
  <si>
    <t xml:space="preserve">951 0503 1240128480 244 </t>
  </si>
  <si>
    <t>Мероприятия по уличному (наружному) освещению территории поселения за счет средств резервного фонда Правительства Ростовской области</t>
  </si>
  <si>
    <t xml:space="preserve">951 0503 1240171180 000 </t>
  </si>
  <si>
    <t xml:space="preserve">951 0503 1240171180 200 </t>
  </si>
  <si>
    <t xml:space="preserve">951 0503 1240171180 240 </t>
  </si>
  <si>
    <t xml:space="preserve">951 0503 1240171180 244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</si>
  <si>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</si>
  <si>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</si>
  <si>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</si>
  <si>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</si>
  <si>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951 0605 1300000000 000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</si>
  <si>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</si>
  <si>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951 0605 1340100000 000 </t>
  </si>
  <si>
    <t>Расходы на обеспечение мероприятий по ликвидации несанкционированных свалок (Иные закупки товаров, работ и услуг для обеспечения государственных (муниципальных) нужд)</t>
  </si>
  <si>
    <t xml:space="preserve">951 0605 1340186020 000 </t>
  </si>
  <si>
    <t xml:space="preserve">951 0605 1340186020 200 </t>
  </si>
  <si>
    <t xml:space="preserve">951 0605 1340186020 240 </t>
  </si>
  <si>
    <t xml:space="preserve">951 0605 1340186020 244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</si>
  <si>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</si>
  <si>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</si>
  <si>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</si>
  <si>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</si>
  <si>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</si>
  <si>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951 0705 1040200000 000 </t>
  </si>
  <si>
    <t>Мероприятия по формированию единой системы непрерывного обучения муниципальных служащих</t>
  </si>
  <si>
    <t xml:space="preserve">951 0705 1040228220 000 </t>
  </si>
  <si>
    <t xml:space="preserve">951 0705 1040228220 200 </t>
  </si>
  <si>
    <t xml:space="preserve">951 0705 1040228220 240 </t>
  </si>
  <si>
    <t xml:space="preserve">951 0705 1040228220 244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</si>
  <si>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</si>
  <si>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</si>
  <si>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</si>
  <si>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</si>
  <si>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</si>
  <si>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"Развитие культуры и туризма"</t>
  </si>
  <si>
    <t xml:space="preserve">951 0801 0640100000 000 </t>
  </si>
  <si>
    <t>Мероприятия на обеспечение деятельности (оказание услуг) бюджетного учреждения Коксовского сельского поселения (Субсидии бюджетным учреждениям)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</si>
  <si>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</si>
  <si>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</si>
  <si>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</si>
  <si>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</si>
  <si>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</si>
  <si>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</si>
  <si>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</si>
  <si>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в области культуры (Иные межбюджетные трансферты)</t>
  </si>
  <si>
    <t xml:space="preserve">951 0801 0640187020 000 </t>
  </si>
  <si>
    <t xml:space="preserve">951 0801 0640187020 500 </t>
  </si>
  <si>
    <t xml:space="preserve">951 0801 0640187020 540 </t>
  </si>
  <si>
    <t>Расходы на обеспечение развития и укрепления материально технической базы муниципального бюджетного учреждения культуры в населенных пунктах с числом жителей до 50 тысяч человек</t>
  </si>
  <si>
    <t xml:space="preserve">951 0801 06401L4670 000 </t>
  </si>
  <si>
    <t xml:space="preserve">951 0801 06401L4670 600 </t>
  </si>
  <si>
    <t xml:space="preserve">951 0801 06401L4670 610 </t>
  </si>
  <si>
    <t>Субсидии бюджетным учреждениям на иные цели</t>
  </si>
  <si>
    <t xml:space="preserve">951 0801 06401L4670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</si>
  <si>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</si>
  <si>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</si>
  <si>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</si>
  <si>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</si>
  <si>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</si>
  <si>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"Выплата муниципальной пенсии за выслугу лет лицам, замещавшим муниципальные должности и должности муниципальной службы"</t>
  </si>
  <si>
    <t xml:space="preserve">951 1001 0140100000 000 </t>
  </si>
  <si>
    <t>Мероприятия по выплате ежемесячной муниципальной пенсии за выслугу лет лицам, замещавшим муниципальные должности и должности муниципальной службы</t>
  </si>
  <si>
    <t xml:space="preserve">951 1001 0140128010 000 </t>
  </si>
  <si>
    <t xml:space="preserve">951 1001 0140128010 300 </t>
  </si>
  <si>
    <t>Публичные нормативные социальные выплаты гражданам</t>
  </si>
  <si>
    <t xml:space="preserve">951 1001 0140128010 310 </t>
  </si>
  <si>
    <t>Иные пенсии, социальные доплаты к пенсиям</t>
  </si>
  <si>
    <t xml:space="preserve">951 1001 0140128010 312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</si>
  <si>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</si>
  <si>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</si>
  <si>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</si>
  <si>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</si>
  <si>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</si>
  <si>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"Развитие физической культуры и спорта"</t>
  </si>
  <si>
    <t xml:space="preserve">951 1102 0740100000 000 </t>
  </si>
  <si>
    <t>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</si>
  <si>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</si>
  <si>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</si>
  <si>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</si>
  <si>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</si>
  <si>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</si>
  <si>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</si>
  <si>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</si>
  <si>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</si>
  <si>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</si>
  <si>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</si>
  <si>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</si>
  <si>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</si>
  <si>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из них:</t>
  </si>
  <si>
    <t>620</t>
  </si>
  <si>
    <t>700</t>
  </si>
  <si>
    <t>увеличение остатков средств, всего</t>
  </si>
  <si>
    <t>710</t>
  </si>
  <si>
    <t>Изменение остатков средств на счетах по учету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</si>
  <si>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</si>
  <si>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</si>
  <si>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</si>
  <si>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</si>
  <si>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</si>
  <si>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</si>
  <si>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</si>
  <si>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</si>
  <si>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</si>
  <si>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</si>
  <si>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</si>
  <si>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</si>
  <si>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</si>
  <si>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</si>
  <si>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</si>
  <si>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</si>
  <si>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</si>
  <si>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</si>
  <si>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</si>
  <si>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</si>
  <si>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</si>
  <si>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</si>
  <si>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Settings\User\Мои документы\Downloads\117Y01.txt</t>
  </si>
  <si>
    <t>Доходы/EXPORT_SRC_CODE</t>
  </si>
  <si>
    <t>Доходы/PERIOD</t>
  </si>
  <si>
    <t>Источники финансирования дефицита бюджетов - всего</t>
  </si>
  <si>
    <t>х</t>
  </si>
  <si>
    <t xml:space="preserve">     в том числе:</t>
  </si>
  <si>
    <t>источники внутреннего финансирования</t>
  </si>
  <si>
    <t xml:space="preserve">источники внешнего финансирования </t>
  </si>
  <si>
    <t>изменение остатков средств</t>
  </si>
  <si>
    <t xml:space="preserve"> 000 0105000000 0000 000</t>
  </si>
  <si>
    <t>Увеличение остатков средств бюджетов</t>
  </si>
  <si>
    <t xml:space="preserve"> 000 0105000000 0000 500</t>
  </si>
  <si>
    <t xml:space="preserve"> 000 0105020000 0000 500</t>
  </si>
  <si>
    <t xml:space="preserve"> 000 0105020100 0000 510</t>
  </si>
  <si>
    <t xml:space="preserve"> 000 0105020110 0000 510</t>
  </si>
  <si>
    <t>Уменьшение остатков средств бюджетов</t>
  </si>
  <si>
    <t xml:space="preserve"> 000 0105000000 0000 600</t>
  </si>
  <si>
    <t xml:space="preserve"> 000 0105020000 0000 600</t>
  </si>
  <si>
    <t xml:space="preserve"> 000 0105020100 0000 610</t>
  </si>
  <si>
    <t xml:space="preserve"> 000 0105020110 0000 610</t>
  </si>
  <si>
    <t>Киреев С.И.</t>
  </si>
  <si>
    <t>Плешкова Т.А.</t>
  </si>
  <si>
    <t>Трегубова О.А.</t>
  </si>
  <si>
    <t>на 01 октября 2025 года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</si>
</sst>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0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11"/>
      <color indexed="8"/>
      <name val="Arial Cyr"/>
    </font>
    <font>
      <sz val="10"/>
      <color indexed="8"/>
      <name val="Arial Cy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">
    <xf numFmtId="0" fontId="0" fillId="0" borderId="0"/>
    <xf numFmtId="0" fontId="8" fillId="2" borderId="45">
      <alignment horizontal="left" wrapText="1"/>
    </xf>
    <xf numFmtId="49" fontId="8" fillId="2" borderId="46">
      <alignment horizontal="center" wrapText="1"/>
    </xf>
    <xf numFmtId="49" fontId="8" fillId="2" borderId="47">
      <alignment horizontal="center"/>
    </xf>
    <xf numFmtId="0" fontId="8" fillId="2" borderId="48">
      <alignment horizontal="left" wrapText="1"/>
    </xf>
    <xf numFmtId="49" fontId="8" fillId="2" borderId="49">
      <alignment horizontal="center" wrapText="1"/>
    </xf>
    <xf numFmtId="49" fontId="8" fillId="2" borderId="50">
      <alignment horizontal="center"/>
    </xf>
    <xf numFmtId="0" fontId="8" fillId="2" borderId="45">
      <alignment horizontal="left" wrapText="1" indent="1"/>
    </xf>
    <xf numFmtId="49" fontId="8" fillId="2" borderId="51">
      <alignment horizontal="center" wrapText="1"/>
    </xf>
    <xf numFmtId="49" fontId="8" fillId="2" borderId="52">
      <alignment horizontal="center"/>
    </xf>
    <xf numFmtId="0" fontId="8" fillId="2" borderId="48">
      <alignment horizontal="left" wrapText="1" indent="2"/>
    </xf>
    <xf numFmtId="0" fontId="8" fillId="2" borderId="53">
      <alignment horizontal="left" wrapText="1" indent="2"/>
    </xf>
    <xf numFmtId="49" fontId="8" fillId="2" borderId="51">
      <alignment horizontal="center"/>
    </xf>
    <xf numFmtId="4" fontId="8" fillId="2" borderId="52">
      <alignment horizontal="right"/>
    </xf>
  </cellStyleXfs>
  <cellXfs count="154">
    <xf numFmtId="0" fontId="0" fillId="0" borderId="0" xfId="0"/>
    <xf numFmtId="0" fontId="5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centerContinuous"/>
    </xf>
    <xf numFmtId="164" fontId="5" fillId="2" borderId="4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/>
    <xf numFmtId="49" fontId="5" fillId="2" borderId="5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Continuous"/>
    </xf>
    <xf numFmtId="49" fontId="5" fillId="2" borderId="1" xfId="0" applyNumberFormat="1" applyFont="1" applyFill="1" applyBorder="1" applyAlignment="1">
      <alignment horizontal="left"/>
    </xf>
    <xf numFmtId="49" fontId="5" fillId="2" borderId="8" xfId="0" applyNumberFormat="1" applyFont="1" applyFill="1" applyBorder="1" applyAlignment="1">
      <alignment horizontal="centerContinuous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5" fillId="2" borderId="18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19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left" wrapText="1"/>
    </xf>
    <xf numFmtId="49" fontId="5" fillId="2" borderId="23" xfId="0" applyNumberFormat="1" applyFont="1" applyFill="1" applyBorder="1" applyAlignment="1">
      <alignment horizontal="center" wrapText="1"/>
    </xf>
    <xf numFmtId="49" fontId="5" fillId="2" borderId="24" xfId="0" applyNumberFormat="1" applyFont="1" applyFill="1" applyBorder="1" applyAlignment="1">
      <alignment horizontal="center"/>
    </xf>
    <xf numFmtId="4" fontId="5" fillId="2" borderId="25" xfId="0" applyNumberFormat="1" applyFont="1" applyFill="1" applyBorder="1" applyAlignment="1">
      <alignment horizontal="right"/>
    </xf>
    <xf numFmtId="49" fontId="5" fillId="2" borderId="27" xfId="0" applyNumberFormat="1" applyFont="1" applyFill="1" applyBorder="1" applyAlignment="1">
      <alignment horizontal="left" wrapText="1"/>
    </xf>
    <xf numFmtId="49" fontId="5" fillId="2" borderId="28" xfId="0" applyNumberFormat="1" applyFont="1" applyFill="1" applyBorder="1" applyAlignment="1">
      <alignment horizontal="center" wrapText="1"/>
    </xf>
    <xf numFmtId="49" fontId="5" fillId="2" borderId="29" xfId="0" applyNumberFormat="1" applyFont="1" applyFill="1" applyBorder="1" applyAlignment="1">
      <alignment horizontal="center"/>
    </xf>
    <xf numFmtId="49" fontId="5" fillId="2" borderId="32" xfId="0" applyNumberFormat="1" applyFont="1" applyFill="1" applyBorder="1" applyAlignment="1">
      <alignment horizontal="left" wrapText="1"/>
    </xf>
    <xf numFmtId="49" fontId="5" fillId="2" borderId="15" xfId="0" applyNumberFormat="1" applyFont="1" applyFill="1" applyBorder="1" applyAlignment="1">
      <alignment horizontal="center" wrapText="1"/>
    </xf>
    <xf numFmtId="49" fontId="5" fillId="2" borderId="33" xfId="0" applyNumberFormat="1" applyFont="1" applyFill="1" applyBorder="1" applyAlignment="1">
      <alignment horizontal="center"/>
    </xf>
    <xf numFmtId="165" fontId="5" fillId="2" borderId="32" xfId="0" applyNumberFormat="1" applyFont="1" applyFill="1" applyBorder="1" applyAlignment="1">
      <alignment horizontal="left" wrapText="1"/>
    </xf>
    <xf numFmtId="0" fontId="5" fillId="2" borderId="34" xfId="0" applyNumberFormat="1" applyFont="1" applyFill="1" applyBorder="1" applyAlignment="1">
      <alignment horizontal="left"/>
    </xf>
    <xf numFmtId="0" fontId="5" fillId="2" borderId="35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right"/>
    </xf>
    <xf numFmtId="4" fontId="6" fillId="2" borderId="26" xfId="0" applyNumberFormat="1" applyFont="1" applyFill="1" applyBorder="1" applyAlignment="1">
      <alignment horizontal="right"/>
    </xf>
    <xf numFmtId="4" fontId="6" fillId="2" borderId="30" xfId="0" applyNumberFormat="1" applyFont="1" applyFill="1" applyBorder="1" applyAlignment="1">
      <alignment horizontal="right"/>
    </xf>
    <xf numFmtId="4" fontId="6" fillId="2" borderId="31" xfId="0" applyNumberFormat="1" applyFont="1" applyFill="1" applyBorder="1" applyAlignment="1">
      <alignment horizontal="right"/>
    </xf>
    <xf numFmtId="4" fontId="6" fillId="2" borderId="16" xfId="0" applyNumberFormat="1" applyFont="1" applyFill="1" applyBorder="1" applyAlignment="1">
      <alignment horizontal="right"/>
    </xf>
    <xf numFmtId="4" fontId="6" fillId="2" borderId="17" xfId="0" applyNumberFormat="1" applyFont="1" applyFill="1" applyBorder="1" applyAlignment="1">
      <alignment horizontal="right"/>
    </xf>
    <xf numFmtId="0" fontId="5" fillId="2" borderId="37" xfId="0" applyNumberFormat="1" applyFont="1" applyFill="1" applyBorder="1" applyAlignment="1">
      <alignment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vertical="center"/>
    </xf>
    <xf numFmtId="0" fontId="5" fillId="2" borderId="33" xfId="0" applyNumberFormat="1" applyFont="1" applyFill="1" applyBorder="1" applyAlignment="1">
      <alignment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left" wrapText="1"/>
    </xf>
    <xf numFmtId="49" fontId="4" fillId="2" borderId="38" xfId="0" applyNumberFormat="1" applyFont="1" applyFill="1" applyBorder="1" applyAlignment="1">
      <alignment horizontal="center" wrapText="1"/>
    </xf>
    <xf numFmtId="49" fontId="4" fillId="2" borderId="33" xfId="0" applyNumberFormat="1" applyFont="1" applyFill="1" applyBorder="1" applyAlignment="1">
      <alignment horizontal="center"/>
    </xf>
    <xf numFmtId="4" fontId="4" fillId="2" borderId="16" xfId="0" applyNumberFormat="1" applyFont="1" applyFill="1" applyBorder="1" applyAlignment="1">
      <alignment horizontal="right"/>
    </xf>
    <xf numFmtId="4" fontId="4" fillId="2" borderId="33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5" fillId="2" borderId="27" xfId="0" applyNumberFormat="1" applyFont="1" applyFill="1" applyBorder="1" applyAlignment="1"/>
    <xf numFmtId="0" fontId="5" fillId="2" borderId="28" xfId="0" applyNumberFormat="1" applyFont="1" applyFill="1" applyBorder="1" applyAlignment="1"/>
    <xf numFmtId="0" fontId="5" fillId="2" borderId="29" xfId="0" applyNumberFormat="1" applyFont="1" applyFill="1" applyBorder="1" applyAlignment="1">
      <alignment horizontal="center"/>
    </xf>
    <xf numFmtId="0" fontId="5" fillId="2" borderId="30" xfId="0" applyNumberFormat="1" applyFont="1" applyFill="1" applyBorder="1" applyAlignment="1"/>
    <xf numFmtId="0" fontId="5" fillId="2" borderId="31" xfId="0" applyNumberFormat="1" applyFont="1" applyFill="1" applyBorder="1" applyAlignment="1"/>
    <xf numFmtId="49" fontId="5" fillId="2" borderId="26" xfId="0" applyNumberFormat="1" applyFont="1" applyFill="1" applyBorder="1" applyAlignment="1">
      <alignment horizontal="center" wrapText="1"/>
    </xf>
    <xf numFmtId="4" fontId="5" fillId="2" borderId="24" xfId="0" applyNumberFormat="1" applyFont="1" applyFill="1" applyBorder="1" applyAlignment="1">
      <alignment horizontal="right"/>
    </xf>
    <xf numFmtId="4" fontId="5" fillId="2" borderId="39" xfId="0" applyNumberFormat="1" applyFont="1" applyFill="1" applyBorder="1" applyAlignment="1">
      <alignment horizontal="right"/>
    </xf>
    <xf numFmtId="165" fontId="5" fillId="2" borderId="22" xfId="0" applyNumberFormat="1" applyFont="1" applyFill="1" applyBorder="1" applyAlignment="1">
      <alignment horizontal="left" wrapText="1"/>
    </xf>
    <xf numFmtId="0" fontId="5" fillId="2" borderId="7" xfId="0" applyNumberFormat="1" applyFont="1" applyFill="1" applyBorder="1" applyAlignment="1"/>
    <xf numFmtId="0" fontId="5" fillId="2" borderId="40" xfId="0" applyNumberFormat="1" applyFont="1" applyFill="1" applyBorder="1" applyAlignment="1"/>
    <xf numFmtId="0" fontId="5" fillId="2" borderId="40" xfId="0" applyNumberFormat="1" applyFont="1" applyFill="1" applyBorder="1" applyAlignment="1">
      <alignment horizontal="center"/>
    </xf>
    <xf numFmtId="0" fontId="5" fillId="2" borderId="40" xfId="0" applyNumberFormat="1" applyFont="1" applyFill="1" applyBorder="1" applyAlignment="1">
      <alignment horizontal="right"/>
    </xf>
    <xf numFmtId="49" fontId="5" fillId="2" borderId="39" xfId="0" applyNumberFormat="1" applyFont="1" applyFill="1" applyBorder="1" applyAlignment="1">
      <alignment horizontal="left" wrapText="1"/>
    </xf>
    <xf numFmtId="49" fontId="5" fillId="2" borderId="41" xfId="0" applyNumberFormat="1" applyFont="1" applyFill="1" applyBorder="1" applyAlignment="1">
      <alignment horizontal="center" wrapText="1"/>
    </xf>
    <xf numFmtId="49" fontId="5" fillId="2" borderId="42" xfId="0" applyNumberFormat="1" applyFont="1" applyFill="1" applyBorder="1" applyAlignment="1">
      <alignment horizontal="center"/>
    </xf>
    <xf numFmtId="4" fontId="5" fillId="2" borderId="43" xfId="0" applyNumberFormat="1" applyFont="1" applyFill="1" applyBorder="1" applyAlignment="1">
      <alignment horizontal="right"/>
    </xf>
    <xf numFmtId="4" fontId="5" fillId="2" borderId="44" xfId="0" applyNumberFormat="1" applyFont="1" applyFill="1" applyBorder="1" applyAlignment="1">
      <alignment horizontal="right"/>
    </xf>
    <xf numFmtId="4" fontId="4" fillId="3" borderId="16" xfId="0" applyNumberFormat="1" applyFont="1" applyFill="1" applyBorder="1" applyAlignment="1">
      <alignment horizontal="right"/>
    </xf>
    <xf numFmtId="0" fontId="5" fillId="3" borderId="30" xfId="0" applyNumberFormat="1" applyFont="1" applyFill="1" applyBorder="1" applyAlignment="1">
      <alignment horizontal="right"/>
    </xf>
    <xf numFmtId="4" fontId="5" fillId="3" borderId="25" xfId="0" applyNumberFormat="1" applyFont="1" applyFill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/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0" fontId="9" fillId="2" borderId="45" xfId="1" applyFont="1">
      <alignment horizontal="left" wrapText="1"/>
    </xf>
    <xf numFmtId="49" fontId="9" fillId="2" borderId="46" xfId="2" applyFont="1">
      <alignment horizontal="center" wrapText="1"/>
    </xf>
    <xf numFmtId="49" fontId="9" fillId="2" borderId="47" xfId="3" applyFont="1">
      <alignment horizontal="center"/>
    </xf>
    <xf numFmtId="4" fontId="4" fillId="2" borderId="25" xfId="0" applyNumberFormat="1" applyFont="1" applyFill="1" applyBorder="1" applyAlignment="1">
      <alignment horizontal="right"/>
    </xf>
    <xf numFmtId="4" fontId="4" fillId="2" borderId="39" xfId="0" applyNumberFormat="1" applyFont="1" applyFill="1" applyBorder="1" applyAlignment="1">
      <alignment horizontal="right"/>
    </xf>
    <xf numFmtId="0" fontId="9" fillId="2" borderId="48" xfId="4" applyFont="1">
      <alignment horizontal="left" wrapText="1"/>
    </xf>
    <xf numFmtId="49" fontId="9" fillId="2" borderId="49" xfId="5" applyFont="1">
      <alignment horizontal="center" wrapText="1"/>
    </xf>
    <xf numFmtId="49" fontId="9" fillId="2" borderId="50" xfId="6" applyFont="1">
      <alignment horizontal="center"/>
    </xf>
    <xf numFmtId="49" fontId="5" fillId="2" borderId="30" xfId="0" applyNumberFormat="1" applyFont="1" applyFill="1" applyBorder="1" applyAlignment="1">
      <alignment horizontal="center"/>
    </xf>
    <xf numFmtId="49" fontId="5" fillId="2" borderId="31" xfId="0" applyNumberFormat="1" applyFont="1" applyFill="1" applyBorder="1" applyAlignment="1">
      <alignment horizontal="center"/>
    </xf>
    <xf numFmtId="0" fontId="9" fillId="2" borderId="45" xfId="7" applyFont="1">
      <alignment horizontal="left" wrapText="1" indent="1"/>
    </xf>
    <xf numFmtId="49" fontId="9" fillId="2" borderId="51" xfId="8" applyFont="1">
      <alignment horizontal="center" wrapText="1"/>
    </xf>
    <xf numFmtId="49" fontId="9" fillId="2" borderId="52" xfId="9" applyFont="1">
      <alignment horizontal="center"/>
    </xf>
    <xf numFmtId="0" fontId="9" fillId="2" borderId="48" xfId="10" applyFont="1">
      <alignment horizontal="left" wrapText="1" indent="2"/>
    </xf>
    <xf numFmtId="0" fontId="9" fillId="2" borderId="53" xfId="11" applyFont="1">
      <alignment horizontal="left" wrapText="1" indent="2"/>
    </xf>
    <xf numFmtId="49" fontId="9" fillId="2" borderId="51" xfId="12" applyFont="1">
      <alignment horizontal="center"/>
    </xf>
    <xf numFmtId="4" fontId="9" fillId="2" borderId="52" xfId="13" applyFont="1">
      <alignment horizontal="right"/>
    </xf>
    <xf numFmtId="4" fontId="5" fillId="2" borderId="31" xfId="0" applyNumberFormat="1" applyFont="1" applyFill="1" applyBorder="1" applyAlignment="1">
      <alignment horizontal="right"/>
    </xf>
    <xf numFmtId="49" fontId="9" fillId="2" borderId="54" xfId="9" applyFont="1" applyBorder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/>
    <xf numFmtId="0" fontId="7" fillId="2" borderId="1" xfId="0" applyFont="1" applyFill="1" applyBorder="1"/>
    <xf numFmtId="0" fontId="5" fillId="0" borderId="1" xfId="0" applyFont="1" applyBorder="1"/>
    <xf numFmtId="0" fontId="7" fillId="0" borderId="1" xfId="0" applyFont="1" applyBorder="1"/>
    <xf numFmtId="0" fontId="5" fillId="2" borderId="1" xfId="0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1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wrapText="1"/>
    </xf>
    <xf numFmtId="49" fontId="5" fillId="2" borderId="7" xfId="0" applyNumberFormat="1" applyFont="1" applyFill="1" applyBorder="1" applyAlignment="1">
      <alignment horizontal="left" wrapText="1"/>
    </xf>
    <xf numFmtId="0" fontId="5" fillId="2" borderId="36" xfId="0" applyNumberFormat="1" applyFont="1" applyFill="1" applyBorder="1" applyAlignment="1">
      <alignment horizontal="center"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</cellXfs>
  <cellStyles count="14">
    <cellStyle name="xl105" xfId="7"/>
    <cellStyle name="xl106" xfId="4"/>
    <cellStyle name="xl107" xfId="10"/>
    <cellStyle name="xl111" xfId="8"/>
    <cellStyle name="xl112" xfId="12"/>
    <cellStyle name="xl114" xfId="9"/>
    <cellStyle name="xl35" xfId="2"/>
    <cellStyle name="xl36" xfId="5"/>
    <cellStyle name="xl41" xfId="3"/>
    <cellStyle name="xl42" xfId="6"/>
    <cellStyle name="xl84" xfId="1"/>
    <cellStyle name="xl87" xfId="11"/>
    <cellStyle name="xl96" xfId="1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2</xdr:col>
      <xdr:colOff>2161289</xdr:colOff>
      <xdr:row>33</xdr:row>
      <xdr:rowOff>47625</xdr:rowOff>
    </xdr:to>
    <xdr:grpSp>
      <xdr:nvGrpSpPr>
        <xdr:cNvPr id="26" name="Group 0">
          <a:extLst>
            <a:ext uri="{FF2B5EF4-FFF2-40B4-BE49-F238E27FC236}">
              <a16:creationId xmlns:a16="http://schemas.microsoft.com/office/drawing/2014/main" xmlns="" id="{9F310CB0-C813-4BD3-AC50-218F2D9811C8}"/>
            </a:ext>
          </a:extLst>
        </xdr:cNvPr>
        <xdr:cNvGrpSpPr/>
      </xdr:nvGrpSpPr>
      <xdr:grpSpPr>
        <a:xfrm>
          <a:off x="0" y="9486900"/>
          <a:ext cx="5352164" cy="695325"/>
          <a:chOff x="0" y="0"/>
          <a:chExt cx="1023" cy="36"/>
        </a:xfrm>
      </xdr:grpSpPr>
      <xdr:sp macro="" textlink="">
        <xdr:nvSpPr>
          <xdr:cNvPr id="27" name="Shape 1">
            <a:extLst>
              <a:ext uri="{FF2B5EF4-FFF2-40B4-BE49-F238E27FC236}">
                <a16:creationId xmlns:a16="http://schemas.microsoft.com/office/drawing/2014/main" xmlns="" id="{ECD7DBCB-213C-750D-0817-CD3EE993E2A4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Shape 1">
            <a:extLst>
              <a:ext uri="{FF2B5EF4-FFF2-40B4-BE49-F238E27FC236}">
                <a16:creationId xmlns:a16="http://schemas.microsoft.com/office/drawing/2014/main" xmlns="" id="{004B03D7-AEEC-F925-6A5D-EEA99FB752D9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9" name="Shape 1">
            <a:extLst>
              <a:ext uri="{FF2B5EF4-FFF2-40B4-BE49-F238E27FC236}">
                <a16:creationId xmlns:a16="http://schemas.microsoft.com/office/drawing/2014/main" xmlns="" id="{81CC58FE-D3EE-80F3-B4BD-A5A42ED178C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Shape 1">
            <a:extLst>
              <a:ext uri="{FF2B5EF4-FFF2-40B4-BE49-F238E27FC236}">
                <a16:creationId xmlns:a16="http://schemas.microsoft.com/office/drawing/2014/main" xmlns="" id="{25D91066-F6DD-8523-F76B-5D635022654D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1" name="Shape 1">
            <a:extLst>
              <a:ext uri="{FF2B5EF4-FFF2-40B4-BE49-F238E27FC236}">
                <a16:creationId xmlns:a16="http://schemas.microsoft.com/office/drawing/2014/main" xmlns="" id="{E733CB53-E3C0-0E38-94CB-9E5B4AC35F8D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32" name="Shape 1">
            <a:extLst>
              <a:ext uri="{FF2B5EF4-FFF2-40B4-BE49-F238E27FC236}">
                <a16:creationId xmlns:a16="http://schemas.microsoft.com/office/drawing/2014/main" xmlns="" id="{347184E7-2C1B-9768-6297-E4DA6268B89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Shape 1">
            <a:extLst>
              <a:ext uri="{FF2B5EF4-FFF2-40B4-BE49-F238E27FC236}">
                <a16:creationId xmlns:a16="http://schemas.microsoft.com/office/drawing/2014/main" xmlns="" id="{C5069261-46C4-755F-8E32-CCE98037547C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76200</xdr:rowOff>
    </xdr:from>
    <xdr:to>
      <xdr:col>2</xdr:col>
      <xdr:colOff>2161289</xdr:colOff>
      <xdr:row>37</xdr:row>
      <xdr:rowOff>66675</xdr:rowOff>
    </xdr:to>
    <xdr:grpSp>
      <xdr:nvGrpSpPr>
        <xdr:cNvPr id="34" name="Group 0">
          <a:extLst>
            <a:ext uri="{FF2B5EF4-FFF2-40B4-BE49-F238E27FC236}">
              <a16:creationId xmlns:a16="http://schemas.microsoft.com/office/drawing/2014/main" xmlns="" id="{4F1A08F3-6F20-447C-8803-745448DF0710}"/>
            </a:ext>
          </a:extLst>
        </xdr:cNvPr>
        <xdr:cNvGrpSpPr/>
      </xdr:nvGrpSpPr>
      <xdr:grpSpPr>
        <a:xfrm>
          <a:off x="0" y="10372725"/>
          <a:ext cx="5352164" cy="619125"/>
          <a:chOff x="0" y="0"/>
          <a:chExt cx="1023" cy="50"/>
        </a:xfrm>
      </xdr:grpSpPr>
      <xdr:sp macro="" textlink="">
        <xdr:nvSpPr>
          <xdr:cNvPr id="35" name="Shape 1">
            <a:extLst>
              <a:ext uri="{FF2B5EF4-FFF2-40B4-BE49-F238E27FC236}">
                <a16:creationId xmlns:a16="http://schemas.microsoft.com/office/drawing/2014/main" xmlns="" id="{068C753F-AFBB-8E11-8890-3F4F95970E1E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Shape 1">
            <a:extLst>
              <a:ext uri="{FF2B5EF4-FFF2-40B4-BE49-F238E27FC236}">
                <a16:creationId xmlns:a16="http://schemas.microsoft.com/office/drawing/2014/main" xmlns="" id="{F1C09B9E-E323-C30D-EA2A-E434E94134E8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7" name="Shape 1">
            <a:extLst>
              <a:ext uri="{FF2B5EF4-FFF2-40B4-BE49-F238E27FC236}">
                <a16:creationId xmlns:a16="http://schemas.microsoft.com/office/drawing/2014/main" xmlns="" id="{A53B3FAF-0232-0C05-75B4-7A6E23ECB403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Shape 1">
            <a:extLst>
              <a:ext uri="{FF2B5EF4-FFF2-40B4-BE49-F238E27FC236}">
                <a16:creationId xmlns:a16="http://schemas.microsoft.com/office/drawing/2014/main" xmlns="" id="{DB57C9B7-EDAD-8DA9-759A-19E59B1A960B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9" name="Shape 1">
            <a:extLst>
              <a:ext uri="{FF2B5EF4-FFF2-40B4-BE49-F238E27FC236}">
                <a16:creationId xmlns:a16="http://schemas.microsoft.com/office/drawing/2014/main" xmlns="" id="{184BB344-6B74-827A-EEA4-6223EBBED9EB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0" name="Shape 1">
            <a:extLst>
              <a:ext uri="{FF2B5EF4-FFF2-40B4-BE49-F238E27FC236}">
                <a16:creationId xmlns:a16="http://schemas.microsoft.com/office/drawing/2014/main" xmlns="" id="{C13F9CDB-B2D6-0ABE-D596-AF6AE3EBAE9A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Shape 1">
            <a:extLst>
              <a:ext uri="{FF2B5EF4-FFF2-40B4-BE49-F238E27FC236}">
                <a16:creationId xmlns:a16="http://schemas.microsoft.com/office/drawing/2014/main" xmlns="" id="{127FB362-C068-F0F6-9518-23C58E257ACD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95250</xdr:rowOff>
    </xdr:from>
    <xdr:to>
      <xdr:col>2</xdr:col>
      <xdr:colOff>2161289</xdr:colOff>
      <xdr:row>40</xdr:row>
      <xdr:rowOff>114300</xdr:rowOff>
    </xdr:to>
    <xdr:grpSp>
      <xdr:nvGrpSpPr>
        <xdr:cNvPr id="42" name="Group 0">
          <a:extLst>
            <a:ext uri="{FF2B5EF4-FFF2-40B4-BE49-F238E27FC236}">
              <a16:creationId xmlns:a16="http://schemas.microsoft.com/office/drawing/2014/main" xmlns="" id="{34BDB9A8-01BE-4F81-8DF0-6A67C6B84A0B}"/>
            </a:ext>
          </a:extLst>
        </xdr:cNvPr>
        <xdr:cNvGrpSpPr/>
      </xdr:nvGrpSpPr>
      <xdr:grpSpPr>
        <a:xfrm>
          <a:off x="0" y="11182350"/>
          <a:ext cx="5352164" cy="619125"/>
          <a:chOff x="0" y="0"/>
          <a:chExt cx="1023" cy="36"/>
        </a:xfrm>
      </xdr:grpSpPr>
      <xdr:sp macro="" textlink="">
        <xdr:nvSpPr>
          <xdr:cNvPr id="43" name="Shape 1">
            <a:extLst>
              <a:ext uri="{FF2B5EF4-FFF2-40B4-BE49-F238E27FC236}">
                <a16:creationId xmlns:a16="http://schemas.microsoft.com/office/drawing/2014/main" xmlns="" id="{404F889B-FD3C-BC7B-B4D5-36A1B55D0D43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Shape 1">
            <a:extLst>
              <a:ext uri="{FF2B5EF4-FFF2-40B4-BE49-F238E27FC236}">
                <a16:creationId xmlns:a16="http://schemas.microsoft.com/office/drawing/2014/main" xmlns="" id="{8E93BBC9-5833-3424-EB8D-8D017C88EF7F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5" name="Shape 1">
            <a:extLst>
              <a:ext uri="{FF2B5EF4-FFF2-40B4-BE49-F238E27FC236}">
                <a16:creationId xmlns:a16="http://schemas.microsoft.com/office/drawing/2014/main" xmlns="" id="{6BCB92D2-0B99-F41E-1786-B8C3885C1F76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Shape 1">
            <a:extLst>
              <a:ext uri="{FF2B5EF4-FFF2-40B4-BE49-F238E27FC236}">
                <a16:creationId xmlns:a16="http://schemas.microsoft.com/office/drawing/2014/main" xmlns="" id="{C38CCBFE-E211-11D4-FEA5-26C6EEFE60E2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7" name="Shape 1">
            <a:extLst>
              <a:ext uri="{FF2B5EF4-FFF2-40B4-BE49-F238E27FC236}">
                <a16:creationId xmlns:a16="http://schemas.microsoft.com/office/drawing/2014/main" xmlns="" id="{4F46CD1B-AD90-D38A-C783-271932B08BE5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8" name="Shape 1">
            <a:extLst>
              <a:ext uri="{FF2B5EF4-FFF2-40B4-BE49-F238E27FC236}">
                <a16:creationId xmlns:a16="http://schemas.microsoft.com/office/drawing/2014/main" xmlns="" id="{AF150B41-6FE5-9B25-5BFD-E0D4301B619A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Shape 1">
            <a:extLst>
              <a:ext uri="{FF2B5EF4-FFF2-40B4-BE49-F238E27FC236}">
                <a16:creationId xmlns:a16="http://schemas.microsoft.com/office/drawing/2014/main" xmlns="" id="{FBF86B76-E79B-C84E-2E0C-A18FFFD32CE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2"/>
  <sheetViews>
    <sheetView showGridLines="0" tabSelected="1" workbookViewId="0">
      <selection activeCell="A5" sqref="A5"/>
    </sheetView>
  </sheetViews>
  <sheetFormatPr defaultRowHeight="12.75" customHeight="1"/>
  <cols>
    <col min="1" max="1" width="92.28515625" customWidth="1"/>
    <col min="2" max="2" width="6.140625" customWidth="1"/>
    <col min="3" max="3" width="29.7109375" customWidth="1"/>
    <col min="4" max="4" width="21" customWidth="1"/>
    <col min="5" max="5" width="19.85546875" customWidth="1"/>
    <col min="6" max="6" width="19.28515625" customWidth="1"/>
  </cols>
  <sheetData>
    <row r="1" spans="1:6" ht="18.75">
      <c r="A1" s="119"/>
      <c r="B1" s="119"/>
      <c r="C1" s="119"/>
      <c r="D1" s="119"/>
      <c r="E1" s="1"/>
      <c r="F1" s="1"/>
    </row>
    <row r="2" spans="1:6" ht="18.75">
      <c r="A2" s="119" t="s">
        <v>1</v>
      </c>
      <c r="B2" s="119"/>
      <c r="C2" s="119"/>
      <c r="D2" s="119"/>
      <c r="E2" s="2"/>
      <c r="F2" s="3" t="s">
        <v>2</v>
      </c>
    </row>
    <row r="3" spans="1:6" ht="18.75">
      <c r="A3" s="4"/>
      <c r="B3" s="4"/>
      <c r="C3" s="4"/>
      <c r="D3" s="4"/>
      <c r="E3" s="5" t="s">
        <v>3</v>
      </c>
      <c r="F3" s="6" t="s">
        <v>4</v>
      </c>
    </row>
    <row r="4" spans="1:6" ht="18.75">
      <c r="A4" s="126" t="s">
        <v>593</v>
      </c>
      <c r="B4" s="126"/>
      <c r="C4" s="126"/>
      <c r="D4" s="126"/>
      <c r="E4" s="2" t="s">
        <v>5</v>
      </c>
      <c r="F4" s="7" t="s">
        <v>6</v>
      </c>
    </row>
    <row r="5" spans="1:6" ht="18.75">
      <c r="A5" s="8"/>
      <c r="B5" s="8"/>
      <c r="C5" s="8"/>
      <c r="D5" s="8"/>
      <c r="E5" s="2" t="s">
        <v>7</v>
      </c>
      <c r="F5" s="9" t="s">
        <v>17</v>
      </c>
    </row>
    <row r="6" spans="1:6" ht="18.75">
      <c r="A6" s="4" t="s">
        <v>8</v>
      </c>
      <c r="B6" s="127" t="s">
        <v>13</v>
      </c>
      <c r="C6" s="128"/>
      <c r="D6" s="128"/>
      <c r="E6" s="2" t="s">
        <v>9</v>
      </c>
      <c r="F6" s="9" t="s">
        <v>18</v>
      </c>
    </row>
    <row r="7" spans="1:6" ht="18.75">
      <c r="A7" s="4" t="s">
        <v>10</v>
      </c>
      <c r="B7" s="129" t="s">
        <v>14</v>
      </c>
      <c r="C7" s="129"/>
      <c r="D7" s="129"/>
      <c r="E7" s="2" t="s">
        <v>11</v>
      </c>
      <c r="F7" s="10" t="s">
        <v>19</v>
      </c>
    </row>
    <row r="8" spans="1:6" ht="18.75">
      <c r="A8" s="4" t="s">
        <v>15</v>
      </c>
      <c r="B8" s="4"/>
      <c r="C8" s="4"/>
      <c r="D8" s="8"/>
      <c r="E8" s="2"/>
      <c r="F8" s="11"/>
    </row>
    <row r="9" spans="1:6" ht="18.75">
      <c r="A9" s="4" t="s">
        <v>16</v>
      </c>
      <c r="B9" s="4"/>
      <c r="C9" s="12"/>
      <c r="D9" s="8"/>
      <c r="E9" s="2" t="s">
        <v>0</v>
      </c>
      <c r="F9" s="13" t="s">
        <v>12</v>
      </c>
    </row>
    <row r="10" spans="1:6" ht="20.25" customHeight="1">
      <c r="A10" s="119" t="s">
        <v>20</v>
      </c>
      <c r="B10" s="119"/>
      <c r="C10" s="119"/>
      <c r="D10" s="119"/>
      <c r="E10" s="14"/>
      <c r="F10" s="15"/>
    </row>
    <row r="11" spans="1:6" ht="4.1500000000000004" customHeight="1">
      <c r="A11" s="123" t="s">
        <v>21</v>
      </c>
      <c r="B11" s="120" t="s">
        <v>22</v>
      </c>
      <c r="C11" s="120" t="s">
        <v>23</v>
      </c>
      <c r="D11" s="116" t="s">
        <v>24</v>
      </c>
      <c r="E11" s="116" t="s">
        <v>25</v>
      </c>
      <c r="F11" s="113" t="s">
        <v>26</v>
      </c>
    </row>
    <row r="12" spans="1:6" ht="3.6" customHeight="1">
      <c r="A12" s="124"/>
      <c r="B12" s="121"/>
      <c r="C12" s="121"/>
      <c r="D12" s="117"/>
      <c r="E12" s="117"/>
      <c r="F12" s="114"/>
    </row>
    <row r="13" spans="1:6" ht="3" customHeight="1">
      <c r="A13" s="124"/>
      <c r="B13" s="121"/>
      <c r="C13" s="121"/>
      <c r="D13" s="117"/>
      <c r="E13" s="117"/>
      <c r="F13" s="114"/>
    </row>
    <row r="14" spans="1:6" ht="3" customHeight="1">
      <c r="A14" s="124"/>
      <c r="B14" s="121"/>
      <c r="C14" s="121"/>
      <c r="D14" s="117"/>
      <c r="E14" s="117"/>
      <c r="F14" s="114"/>
    </row>
    <row r="15" spans="1:6" ht="3" customHeight="1">
      <c r="A15" s="124"/>
      <c r="B15" s="121"/>
      <c r="C15" s="121"/>
      <c r="D15" s="117"/>
      <c r="E15" s="117"/>
      <c r="F15" s="114"/>
    </row>
    <row r="16" spans="1:6" ht="3" customHeight="1">
      <c r="A16" s="124"/>
      <c r="B16" s="121"/>
      <c r="C16" s="121"/>
      <c r="D16" s="117"/>
      <c r="E16" s="117"/>
      <c r="F16" s="114"/>
    </row>
    <row r="17" spans="1:6" ht="23.45" customHeight="1">
      <c r="A17" s="125"/>
      <c r="B17" s="122"/>
      <c r="C17" s="122"/>
      <c r="D17" s="118"/>
      <c r="E17" s="118"/>
      <c r="F17" s="115"/>
    </row>
    <row r="18" spans="1:6" ht="12.6" customHeight="1">
      <c r="A18" s="16">
        <v>1</v>
      </c>
      <c r="B18" s="17">
        <v>2</v>
      </c>
      <c r="C18" s="18">
        <v>3</v>
      </c>
      <c r="D18" s="19" t="s">
        <v>27</v>
      </c>
      <c r="E18" s="20" t="s">
        <v>28</v>
      </c>
      <c r="F18" s="21" t="s">
        <v>29</v>
      </c>
    </row>
    <row r="19" spans="1:6" ht="20.25">
      <c r="A19" s="22" t="s">
        <v>30</v>
      </c>
      <c r="B19" s="23" t="s">
        <v>31</v>
      </c>
      <c r="C19" s="24" t="s">
        <v>32</v>
      </c>
      <c r="D19" s="36">
        <v>32507600</v>
      </c>
      <c r="E19" s="37">
        <v>24461510.809999999</v>
      </c>
      <c r="F19" s="36">
        <f>IF(OR(D19="-",IF(E19="-",0,E19)&gt;=IF(D19="-",0,D19)),"-",IF(D19="-",0,D19)-IF(E19="-",0,E19))</f>
        <v>8046089.1900000013</v>
      </c>
    </row>
    <row r="20" spans="1:6" ht="20.25">
      <c r="A20" s="26" t="s">
        <v>33</v>
      </c>
      <c r="B20" s="27"/>
      <c r="C20" s="28"/>
      <c r="D20" s="38"/>
      <c r="E20" s="38"/>
      <c r="F20" s="39"/>
    </row>
    <row r="21" spans="1:6" ht="20.25">
      <c r="A21" s="29" t="s">
        <v>34</v>
      </c>
      <c r="B21" s="30" t="s">
        <v>31</v>
      </c>
      <c r="C21" s="31" t="s">
        <v>35</v>
      </c>
      <c r="D21" s="40">
        <v>8323300</v>
      </c>
      <c r="E21" s="40">
        <v>6509699.0700000003</v>
      </c>
      <c r="F21" s="41">
        <f t="shared" ref="F21:F52" si="0">IF(OR(D21="-",IF(E21="-",0,E21)&gt;=IF(D21="-",0,D21)),"-",IF(D21="-",0,D21)-IF(E21="-",0,E21))</f>
        <v>1813600.9299999997</v>
      </c>
    </row>
    <row r="22" spans="1:6" ht="20.25">
      <c r="A22" s="29" t="s">
        <v>36</v>
      </c>
      <c r="B22" s="30" t="s">
        <v>31</v>
      </c>
      <c r="C22" s="31" t="s">
        <v>37</v>
      </c>
      <c r="D22" s="40">
        <v>3150000</v>
      </c>
      <c r="E22" s="40">
        <v>2421494.2400000002</v>
      </c>
      <c r="F22" s="41">
        <f t="shared" si="0"/>
        <v>728505.75999999978</v>
      </c>
    </row>
    <row r="23" spans="1:6" ht="20.25">
      <c r="A23" s="29" t="s">
        <v>38</v>
      </c>
      <c r="B23" s="30" t="s">
        <v>31</v>
      </c>
      <c r="C23" s="31" t="s">
        <v>39</v>
      </c>
      <c r="D23" s="40">
        <v>3150000</v>
      </c>
      <c r="E23" s="40">
        <v>2421494.2400000002</v>
      </c>
      <c r="F23" s="41">
        <f t="shared" si="0"/>
        <v>728505.75999999978</v>
      </c>
    </row>
    <row r="24" spans="1:6" ht="243.75">
      <c r="A24" s="32" t="s">
        <v>40</v>
      </c>
      <c r="B24" s="30" t="s">
        <v>31</v>
      </c>
      <c r="C24" s="31" t="s">
        <v>41</v>
      </c>
      <c r="D24" s="40">
        <v>3100000</v>
      </c>
      <c r="E24" s="40">
        <v>2325461.69</v>
      </c>
      <c r="F24" s="41">
        <f t="shared" si="0"/>
        <v>774538.31</v>
      </c>
    </row>
    <row r="25" spans="1:6" ht="262.5">
      <c r="A25" s="32" t="s">
        <v>42</v>
      </c>
      <c r="B25" s="30" t="s">
        <v>31</v>
      </c>
      <c r="C25" s="31" t="s">
        <v>43</v>
      </c>
      <c r="D25" s="40" t="s">
        <v>44</v>
      </c>
      <c r="E25" s="40">
        <v>2325206.5099999998</v>
      </c>
      <c r="F25" s="41" t="str">
        <f t="shared" si="0"/>
        <v>-</v>
      </c>
    </row>
    <row r="26" spans="1:6" ht="262.5">
      <c r="A26" s="32" t="s">
        <v>45</v>
      </c>
      <c r="B26" s="30" t="s">
        <v>31</v>
      </c>
      <c r="C26" s="31" t="s">
        <v>46</v>
      </c>
      <c r="D26" s="40" t="s">
        <v>44</v>
      </c>
      <c r="E26" s="40">
        <v>255.18</v>
      </c>
      <c r="F26" s="41" t="str">
        <f t="shared" si="0"/>
        <v>-</v>
      </c>
    </row>
    <row r="27" spans="1:6" ht="122.25" customHeight="1">
      <c r="A27" s="32" t="s">
        <v>47</v>
      </c>
      <c r="B27" s="30" t="s">
        <v>31</v>
      </c>
      <c r="C27" s="31" t="s">
        <v>48</v>
      </c>
      <c r="D27" s="40" t="s">
        <v>44</v>
      </c>
      <c r="E27" s="40">
        <v>15522.91</v>
      </c>
      <c r="F27" s="41" t="str">
        <f t="shared" si="0"/>
        <v>-</v>
      </c>
    </row>
    <row r="28" spans="1:6" ht="141" customHeight="1">
      <c r="A28" s="32" t="s">
        <v>49</v>
      </c>
      <c r="B28" s="30" t="s">
        <v>31</v>
      </c>
      <c r="C28" s="31" t="s">
        <v>50</v>
      </c>
      <c r="D28" s="40" t="s">
        <v>44</v>
      </c>
      <c r="E28" s="40">
        <v>15376.2</v>
      </c>
      <c r="F28" s="41" t="str">
        <f t="shared" si="0"/>
        <v>-</v>
      </c>
    </row>
    <row r="29" spans="1:6" ht="206.25">
      <c r="A29" s="32" t="s">
        <v>51</v>
      </c>
      <c r="B29" s="30" t="s">
        <v>31</v>
      </c>
      <c r="C29" s="31" t="s">
        <v>52</v>
      </c>
      <c r="D29" s="40" t="s">
        <v>44</v>
      </c>
      <c r="E29" s="40">
        <v>146.71</v>
      </c>
      <c r="F29" s="41" t="str">
        <f t="shared" si="0"/>
        <v>-</v>
      </c>
    </row>
    <row r="30" spans="1:6" ht="150">
      <c r="A30" s="32" t="s">
        <v>53</v>
      </c>
      <c r="B30" s="30" t="s">
        <v>31</v>
      </c>
      <c r="C30" s="31" t="s">
        <v>54</v>
      </c>
      <c r="D30" s="40">
        <v>50000</v>
      </c>
      <c r="E30" s="40">
        <v>40250.959999999999</v>
      </c>
      <c r="F30" s="41">
        <f t="shared" si="0"/>
        <v>9749.0400000000009</v>
      </c>
    </row>
    <row r="31" spans="1:6" ht="131.65" customHeight="1">
      <c r="A31" s="32" t="s">
        <v>55</v>
      </c>
      <c r="B31" s="30" t="s">
        <v>31</v>
      </c>
      <c r="C31" s="31" t="s">
        <v>56</v>
      </c>
      <c r="D31" s="40">
        <v>50000</v>
      </c>
      <c r="E31" s="40">
        <v>40041.25</v>
      </c>
      <c r="F31" s="41">
        <f t="shared" si="0"/>
        <v>9958.75</v>
      </c>
    </row>
    <row r="32" spans="1:6" ht="187.5">
      <c r="A32" s="32" t="s">
        <v>57</v>
      </c>
      <c r="B32" s="30" t="s">
        <v>31</v>
      </c>
      <c r="C32" s="31" t="s">
        <v>58</v>
      </c>
      <c r="D32" s="40" t="s">
        <v>44</v>
      </c>
      <c r="E32" s="40">
        <v>209.71</v>
      </c>
      <c r="F32" s="41" t="str">
        <f t="shared" si="0"/>
        <v>-</v>
      </c>
    </row>
    <row r="33" spans="1:6" ht="112.5">
      <c r="A33" s="32" t="s">
        <v>59</v>
      </c>
      <c r="B33" s="30" t="s">
        <v>31</v>
      </c>
      <c r="C33" s="31" t="s">
        <v>60</v>
      </c>
      <c r="D33" s="40" t="s">
        <v>44</v>
      </c>
      <c r="E33" s="40">
        <v>18720</v>
      </c>
      <c r="F33" s="41" t="str">
        <f t="shared" si="0"/>
        <v>-</v>
      </c>
    </row>
    <row r="34" spans="1:6" ht="150">
      <c r="A34" s="32" t="s">
        <v>61</v>
      </c>
      <c r="B34" s="30" t="s">
        <v>31</v>
      </c>
      <c r="C34" s="31" t="s">
        <v>62</v>
      </c>
      <c r="D34" s="40" t="s">
        <v>44</v>
      </c>
      <c r="E34" s="40">
        <v>18720</v>
      </c>
      <c r="F34" s="41" t="str">
        <f t="shared" si="0"/>
        <v>-</v>
      </c>
    </row>
    <row r="35" spans="1:6" ht="112.5">
      <c r="A35" s="32" t="s">
        <v>63</v>
      </c>
      <c r="B35" s="30" t="s">
        <v>31</v>
      </c>
      <c r="C35" s="31" t="s">
        <v>64</v>
      </c>
      <c r="D35" s="40" t="s">
        <v>44</v>
      </c>
      <c r="E35" s="40">
        <v>21450</v>
      </c>
      <c r="F35" s="41" t="str">
        <f t="shared" si="0"/>
        <v>-</v>
      </c>
    </row>
    <row r="36" spans="1:6" ht="103.35" customHeight="1">
      <c r="A36" s="32" t="s">
        <v>65</v>
      </c>
      <c r="B36" s="30" t="s">
        <v>31</v>
      </c>
      <c r="C36" s="31" t="s">
        <v>66</v>
      </c>
      <c r="D36" s="40" t="s">
        <v>44</v>
      </c>
      <c r="E36" s="40">
        <v>21450</v>
      </c>
      <c r="F36" s="41" t="str">
        <f t="shared" si="0"/>
        <v>-</v>
      </c>
    </row>
    <row r="37" spans="1:6" ht="37.700000000000003" customHeight="1">
      <c r="A37" s="29" t="s">
        <v>67</v>
      </c>
      <c r="B37" s="30" t="s">
        <v>31</v>
      </c>
      <c r="C37" s="31" t="s">
        <v>68</v>
      </c>
      <c r="D37" s="40" t="s">
        <v>44</v>
      </c>
      <c r="E37" s="40">
        <v>88.68</v>
      </c>
      <c r="F37" s="41" t="str">
        <f t="shared" si="0"/>
        <v>-</v>
      </c>
    </row>
    <row r="38" spans="1:6" ht="93.75">
      <c r="A38" s="32" t="s">
        <v>69</v>
      </c>
      <c r="B38" s="30" t="s">
        <v>31</v>
      </c>
      <c r="C38" s="31" t="s">
        <v>70</v>
      </c>
      <c r="D38" s="40" t="s">
        <v>44</v>
      </c>
      <c r="E38" s="40">
        <v>88.68</v>
      </c>
      <c r="F38" s="41" t="str">
        <f t="shared" si="0"/>
        <v>-</v>
      </c>
    </row>
    <row r="39" spans="1:6" ht="20.25">
      <c r="A39" s="29" t="s">
        <v>71</v>
      </c>
      <c r="B39" s="30" t="s">
        <v>31</v>
      </c>
      <c r="C39" s="31" t="s">
        <v>72</v>
      </c>
      <c r="D39" s="40">
        <v>165000</v>
      </c>
      <c r="E39" s="40">
        <v>395325.6</v>
      </c>
      <c r="F39" s="41" t="str">
        <f t="shared" si="0"/>
        <v>-</v>
      </c>
    </row>
    <row r="40" spans="1:6" ht="20.25">
      <c r="A40" s="29" t="s">
        <v>73</v>
      </c>
      <c r="B40" s="30" t="s">
        <v>31</v>
      </c>
      <c r="C40" s="31" t="s">
        <v>74</v>
      </c>
      <c r="D40" s="40">
        <v>165000</v>
      </c>
      <c r="E40" s="40">
        <v>395325.6</v>
      </c>
      <c r="F40" s="41" t="str">
        <f t="shared" si="0"/>
        <v>-</v>
      </c>
    </row>
    <row r="41" spans="1:6" ht="20.25">
      <c r="A41" s="29" t="s">
        <v>73</v>
      </c>
      <c r="B41" s="30" t="s">
        <v>31</v>
      </c>
      <c r="C41" s="31" t="s">
        <v>75</v>
      </c>
      <c r="D41" s="40">
        <v>165000</v>
      </c>
      <c r="E41" s="40">
        <v>395325.6</v>
      </c>
      <c r="F41" s="41" t="str">
        <f t="shared" si="0"/>
        <v>-</v>
      </c>
    </row>
    <row r="42" spans="1:6" ht="56.25">
      <c r="A42" s="29" t="s">
        <v>76</v>
      </c>
      <c r="B42" s="30" t="s">
        <v>31</v>
      </c>
      <c r="C42" s="31" t="s">
        <v>77</v>
      </c>
      <c r="D42" s="40">
        <v>165000</v>
      </c>
      <c r="E42" s="40">
        <v>395325.6</v>
      </c>
      <c r="F42" s="41" t="str">
        <f t="shared" si="0"/>
        <v>-</v>
      </c>
    </row>
    <row r="43" spans="1:6" ht="20.25">
      <c r="A43" s="29" t="s">
        <v>78</v>
      </c>
      <c r="B43" s="30" t="s">
        <v>31</v>
      </c>
      <c r="C43" s="31" t="s">
        <v>79</v>
      </c>
      <c r="D43" s="40">
        <v>4608300</v>
      </c>
      <c r="E43" s="40">
        <v>3347684.5</v>
      </c>
      <c r="F43" s="41">
        <f t="shared" si="0"/>
        <v>1260615.5</v>
      </c>
    </row>
    <row r="44" spans="1:6" ht="20.25">
      <c r="A44" s="29" t="s">
        <v>80</v>
      </c>
      <c r="B44" s="30" t="s">
        <v>31</v>
      </c>
      <c r="C44" s="31" t="s">
        <v>81</v>
      </c>
      <c r="D44" s="40">
        <v>416200</v>
      </c>
      <c r="E44" s="40">
        <v>236271.79</v>
      </c>
      <c r="F44" s="41">
        <f t="shared" si="0"/>
        <v>179928.21</v>
      </c>
    </row>
    <row r="45" spans="1:6" ht="56.25">
      <c r="A45" s="29" t="s">
        <v>82</v>
      </c>
      <c r="B45" s="30" t="s">
        <v>31</v>
      </c>
      <c r="C45" s="31" t="s">
        <v>83</v>
      </c>
      <c r="D45" s="40">
        <v>416200</v>
      </c>
      <c r="E45" s="40">
        <v>236271.79</v>
      </c>
      <c r="F45" s="41">
        <f t="shared" si="0"/>
        <v>179928.21</v>
      </c>
    </row>
    <row r="46" spans="1:6" ht="75">
      <c r="A46" s="29" t="s">
        <v>84</v>
      </c>
      <c r="B46" s="30" t="s">
        <v>31</v>
      </c>
      <c r="C46" s="31" t="s">
        <v>85</v>
      </c>
      <c r="D46" s="40" t="s">
        <v>44</v>
      </c>
      <c r="E46" s="40">
        <v>236271.79</v>
      </c>
      <c r="F46" s="41" t="str">
        <f t="shared" si="0"/>
        <v>-</v>
      </c>
    </row>
    <row r="47" spans="1:6" ht="20.25">
      <c r="A47" s="29" t="s">
        <v>86</v>
      </c>
      <c r="B47" s="30" t="s">
        <v>31</v>
      </c>
      <c r="C47" s="31" t="s">
        <v>87</v>
      </c>
      <c r="D47" s="40">
        <v>4192100</v>
      </c>
      <c r="E47" s="40">
        <v>3111412.71</v>
      </c>
      <c r="F47" s="41">
        <f t="shared" si="0"/>
        <v>1080687.29</v>
      </c>
    </row>
    <row r="48" spans="1:6" ht="20.25">
      <c r="A48" s="29" t="s">
        <v>88</v>
      </c>
      <c r="B48" s="30" t="s">
        <v>31</v>
      </c>
      <c r="C48" s="31" t="s">
        <v>89</v>
      </c>
      <c r="D48" s="40">
        <v>3492100</v>
      </c>
      <c r="E48" s="40">
        <v>2735604.24</v>
      </c>
      <c r="F48" s="41">
        <f t="shared" si="0"/>
        <v>756495.75999999978</v>
      </c>
    </row>
    <row r="49" spans="1:6" ht="37.5">
      <c r="A49" s="29" t="s">
        <v>90</v>
      </c>
      <c r="B49" s="30" t="s">
        <v>31</v>
      </c>
      <c r="C49" s="31" t="s">
        <v>91</v>
      </c>
      <c r="D49" s="40">
        <v>3492100</v>
      </c>
      <c r="E49" s="40">
        <v>2735604.24</v>
      </c>
      <c r="F49" s="41">
        <f t="shared" si="0"/>
        <v>756495.75999999978</v>
      </c>
    </row>
    <row r="50" spans="1:6" ht="75">
      <c r="A50" s="29" t="s">
        <v>92</v>
      </c>
      <c r="B50" s="30" t="s">
        <v>31</v>
      </c>
      <c r="C50" s="31" t="s">
        <v>93</v>
      </c>
      <c r="D50" s="40" t="s">
        <v>44</v>
      </c>
      <c r="E50" s="40">
        <v>2735604.24</v>
      </c>
      <c r="F50" s="41" t="str">
        <f t="shared" si="0"/>
        <v>-</v>
      </c>
    </row>
    <row r="51" spans="1:6" ht="20.25">
      <c r="A51" s="29" t="s">
        <v>94</v>
      </c>
      <c r="B51" s="30" t="s">
        <v>31</v>
      </c>
      <c r="C51" s="31" t="s">
        <v>95</v>
      </c>
      <c r="D51" s="40">
        <v>700000</v>
      </c>
      <c r="E51" s="40">
        <v>375808.47</v>
      </c>
      <c r="F51" s="41">
        <f t="shared" si="0"/>
        <v>324191.53000000003</v>
      </c>
    </row>
    <row r="52" spans="1:6" ht="28.15" customHeight="1">
      <c r="A52" s="29" t="s">
        <v>96</v>
      </c>
      <c r="B52" s="30" t="s">
        <v>31</v>
      </c>
      <c r="C52" s="31" t="s">
        <v>97</v>
      </c>
      <c r="D52" s="40">
        <v>700000</v>
      </c>
      <c r="E52" s="40">
        <v>375808.47</v>
      </c>
      <c r="F52" s="41">
        <f t="shared" si="0"/>
        <v>324191.53000000003</v>
      </c>
    </row>
    <row r="53" spans="1:6" ht="46.9" customHeight="1">
      <c r="A53" s="29" t="s">
        <v>98</v>
      </c>
      <c r="B53" s="30" t="s">
        <v>31</v>
      </c>
      <c r="C53" s="31" t="s">
        <v>99</v>
      </c>
      <c r="D53" s="40" t="s">
        <v>44</v>
      </c>
      <c r="E53" s="40">
        <v>375808.47</v>
      </c>
      <c r="F53" s="41" t="str">
        <f t="shared" ref="F53:F81" si="1">IF(OR(D53="-",IF(E53="-",0,E53)&gt;=IF(D53="-",0,D53)),"-",IF(D53="-",0,D53)-IF(E53="-",0,E53))</f>
        <v>-</v>
      </c>
    </row>
    <row r="54" spans="1:6" ht="20.25">
      <c r="A54" s="29" t="s">
        <v>100</v>
      </c>
      <c r="B54" s="30" t="s">
        <v>31</v>
      </c>
      <c r="C54" s="31" t="s">
        <v>101</v>
      </c>
      <c r="D54" s="40">
        <v>30000</v>
      </c>
      <c r="E54" s="40">
        <v>11460</v>
      </c>
      <c r="F54" s="41">
        <f t="shared" si="1"/>
        <v>18540</v>
      </c>
    </row>
    <row r="55" spans="1:6" ht="56.25">
      <c r="A55" s="29" t="s">
        <v>102</v>
      </c>
      <c r="B55" s="30" t="s">
        <v>31</v>
      </c>
      <c r="C55" s="31" t="s">
        <v>103</v>
      </c>
      <c r="D55" s="40">
        <v>30000</v>
      </c>
      <c r="E55" s="40">
        <v>11460</v>
      </c>
      <c r="F55" s="41">
        <f t="shared" si="1"/>
        <v>18540</v>
      </c>
    </row>
    <row r="56" spans="1:6" ht="75">
      <c r="A56" s="29" t="s">
        <v>104</v>
      </c>
      <c r="B56" s="30" t="s">
        <v>31</v>
      </c>
      <c r="C56" s="31" t="s">
        <v>105</v>
      </c>
      <c r="D56" s="40">
        <v>30000</v>
      </c>
      <c r="E56" s="40">
        <v>11460</v>
      </c>
      <c r="F56" s="41">
        <f t="shared" si="1"/>
        <v>18540</v>
      </c>
    </row>
    <row r="57" spans="1:6" ht="37.5">
      <c r="A57" s="29" t="s">
        <v>106</v>
      </c>
      <c r="B57" s="30" t="s">
        <v>31</v>
      </c>
      <c r="C57" s="31" t="s">
        <v>107</v>
      </c>
      <c r="D57" s="40">
        <v>360000</v>
      </c>
      <c r="E57" s="40">
        <v>331434.52</v>
      </c>
      <c r="F57" s="41">
        <f t="shared" si="1"/>
        <v>28565.479999999981</v>
      </c>
    </row>
    <row r="58" spans="1:6" ht="93.75">
      <c r="A58" s="32" t="s">
        <v>108</v>
      </c>
      <c r="B58" s="30" t="s">
        <v>31</v>
      </c>
      <c r="C58" s="31" t="s">
        <v>109</v>
      </c>
      <c r="D58" s="40">
        <v>36000</v>
      </c>
      <c r="E58" s="40">
        <v>114077.61</v>
      </c>
      <c r="F58" s="41" t="str">
        <f t="shared" si="1"/>
        <v>-</v>
      </c>
    </row>
    <row r="59" spans="1:6" ht="37.5">
      <c r="A59" s="29" t="s">
        <v>110</v>
      </c>
      <c r="B59" s="30" t="s">
        <v>31</v>
      </c>
      <c r="C59" s="31" t="s">
        <v>111</v>
      </c>
      <c r="D59" s="40">
        <v>36000</v>
      </c>
      <c r="E59" s="40">
        <v>114077.61</v>
      </c>
      <c r="F59" s="41" t="str">
        <f t="shared" si="1"/>
        <v>-</v>
      </c>
    </row>
    <row r="60" spans="1:6" ht="37.5">
      <c r="A60" s="29" t="s">
        <v>112</v>
      </c>
      <c r="B60" s="30" t="s">
        <v>31</v>
      </c>
      <c r="C60" s="31" t="s">
        <v>113</v>
      </c>
      <c r="D60" s="40">
        <v>36000</v>
      </c>
      <c r="E60" s="40">
        <v>114077.61</v>
      </c>
      <c r="F60" s="41" t="str">
        <f t="shared" si="1"/>
        <v>-</v>
      </c>
    </row>
    <row r="61" spans="1:6" ht="56.45" customHeight="1">
      <c r="A61" s="32" t="s">
        <v>114</v>
      </c>
      <c r="B61" s="30" t="s">
        <v>31</v>
      </c>
      <c r="C61" s="31" t="s">
        <v>115</v>
      </c>
      <c r="D61" s="40">
        <v>324000</v>
      </c>
      <c r="E61" s="40">
        <v>217356.91</v>
      </c>
      <c r="F61" s="41">
        <f t="shared" si="1"/>
        <v>106643.09</v>
      </c>
    </row>
    <row r="62" spans="1:6" ht="56.45" customHeight="1">
      <c r="A62" s="32" t="s">
        <v>116</v>
      </c>
      <c r="B62" s="30" t="s">
        <v>31</v>
      </c>
      <c r="C62" s="31" t="s">
        <v>117</v>
      </c>
      <c r="D62" s="40">
        <v>324000</v>
      </c>
      <c r="E62" s="40">
        <v>217356.91</v>
      </c>
      <c r="F62" s="41">
        <f t="shared" si="1"/>
        <v>106643.09</v>
      </c>
    </row>
    <row r="63" spans="1:6" ht="75">
      <c r="A63" s="29" t="s">
        <v>118</v>
      </c>
      <c r="B63" s="30" t="s">
        <v>31</v>
      </c>
      <c r="C63" s="31" t="s">
        <v>119</v>
      </c>
      <c r="D63" s="40">
        <v>324000</v>
      </c>
      <c r="E63" s="40">
        <v>217356.91</v>
      </c>
      <c r="F63" s="41">
        <f t="shared" si="1"/>
        <v>106643.09</v>
      </c>
    </row>
    <row r="64" spans="1:6" ht="37.5">
      <c r="A64" s="29" t="s">
        <v>120</v>
      </c>
      <c r="B64" s="30" t="s">
        <v>31</v>
      </c>
      <c r="C64" s="31" t="s">
        <v>121</v>
      </c>
      <c r="D64" s="40" t="s">
        <v>44</v>
      </c>
      <c r="E64" s="40">
        <v>0.21</v>
      </c>
      <c r="F64" s="41" t="str">
        <f t="shared" si="1"/>
        <v>-</v>
      </c>
    </row>
    <row r="65" spans="1:6" ht="20.25">
      <c r="A65" s="29" t="s">
        <v>122</v>
      </c>
      <c r="B65" s="30" t="s">
        <v>31</v>
      </c>
      <c r="C65" s="31" t="s">
        <v>123</v>
      </c>
      <c r="D65" s="40" t="s">
        <v>44</v>
      </c>
      <c r="E65" s="40">
        <v>0.21</v>
      </c>
      <c r="F65" s="41" t="str">
        <f t="shared" si="1"/>
        <v>-</v>
      </c>
    </row>
    <row r="66" spans="1:6" ht="20.25">
      <c r="A66" s="29" t="s">
        <v>124</v>
      </c>
      <c r="B66" s="30" t="s">
        <v>31</v>
      </c>
      <c r="C66" s="31" t="s">
        <v>125</v>
      </c>
      <c r="D66" s="40" t="s">
        <v>44</v>
      </c>
      <c r="E66" s="40">
        <v>0.21</v>
      </c>
      <c r="F66" s="41" t="str">
        <f t="shared" si="1"/>
        <v>-</v>
      </c>
    </row>
    <row r="67" spans="1:6" ht="18.75" customHeight="1">
      <c r="A67" s="29" t="s">
        <v>126</v>
      </c>
      <c r="B67" s="30" t="s">
        <v>31</v>
      </c>
      <c r="C67" s="31" t="s">
        <v>127</v>
      </c>
      <c r="D67" s="40" t="s">
        <v>44</v>
      </c>
      <c r="E67" s="40">
        <v>0.21</v>
      </c>
      <c r="F67" s="41" t="str">
        <f t="shared" si="1"/>
        <v>-</v>
      </c>
    </row>
    <row r="68" spans="1:6" ht="20.25">
      <c r="A68" s="29" t="s">
        <v>128</v>
      </c>
      <c r="B68" s="30" t="s">
        <v>31</v>
      </c>
      <c r="C68" s="31" t="s">
        <v>129</v>
      </c>
      <c r="D68" s="40">
        <v>10000</v>
      </c>
      <c r="E68" s="40">
        <v>2300</v>
      </c>
      <c r="F68" s="41">
        <f>IF(OR(D68="-",IF(E68="-",0,E68)&gt;=IF(D68="-",0,D68)),"-",IF(D68="-",0,D68)-IF(E68="-",0,E68))</f>
        <v>7700</v>
      </c>
    </row>
    <row r="69" spans="1:6" ht="112.5">
      <c r="A69" s="32" t="s">
        <v>130</v>
      </c>
      <c r="B69" s="30" t="s">
        <v>31</v>
      </c>
      <c r="C69" s="31" t="s">
        <v>131</v>
      </c>
      <c r="D69" s="40">
        <v>10000</v>
      </c>
      <c r="E69" s="40">
        <v>2300</v>
      </c>
      <c r="F69" s="41">
        <f t="shared" si="1"/>
        <v>7700</v>
      </c>
    </row>
    <row r="70" spans="1:6" ht="93.75">
      <c r="A70" s="32" t="s">
        <v>132</v>
      </c>
      <c r="B70" s="30" t="s">
        <v>31</v>
      </c>
      <c r="C70" s="31" t="s">
        <v>133</v>
      </c>
      <c r="D70" s="40">
        <v>10000</v>
      </c>
      <c r="E70" s="40">
        <v>2300</v>
      </c>
      <c r="F70" s="41">
        <f>IF(OR(D70="-",IF(E70="-",0,E70)&gt;=IF(D70="-",0,D70)),"-",IF(D70="-",0,D70)-IF(E70="-",0,E70))</f>
        <v>7700</v>
      </c>
    </row>
    <row r="71" spans="1:6" ht="75">
      <c r="A71" s="29" t="s">
        <v>134</v>
      </c>
      <c r="B71" s="30" t="s">
        <v>31</v>
      </c>
      <c r="C71" s="31" t="s">
        <v>135</v>
      </c>
      <c r="D71" s="40">
        <v>10000</v>
      </c>
      <c r="E71" s="40">
        <v>2300</v>
      </c>
      <c r="F71" s="41">
        <f t="shared" si="1"/>
        <v>7700</v>
      </c>
    </row>
    <row r="72" spans="1:6" ht="20.25">
      <c r="A72" s="29" t="s">
        <v>136</v>
      </c>
      <c r="B72" s="30" t="s">
        <v>31</v>
      </c>
      <c r="C72" s="31" t="s">
        <v>137</v>
      </c>
      <c r="D72" s="40">
        <v>24184300</v>
      </c>
      <c r="E72" s="40">
        <v>17951811.739999998</v>
      </c>
      <c r="F72" s="41">
        <f t="shared" si="1"/>
        <v>6232488.2600000016</v>
      </c>
    </row>
    <row r="73" spans="1:6" ht="37.5">
      <c r="A73" s="29" t="s">
        <v>138</v>
      </c>
      <c r="B73" s="30" t="s">
        <v>31</v>
      </c>
      <c r="C73" s="31" t="s">
        <v>139</v>
      </c>
      <c r="D73" s="40">
        <v>24184300</v>
      </c>
      <c r="E73" s="40">
        <v>17951811.739999998</v>
      </c>
      <c r="F73" s="41">
        <f t="shared" si="1"/>
        <v>6232488.2600000016</v>
      </c>
    </row>
    <row r="74" spans="1:6" ht="18.75" customHeight="1">
      <c r="A74" s="29" t="s">
        <v>140</v>
      </c>
      <c r="B74" s="30" t="s">
        <v>31</v>
      </c>
      <c r="C74" s="31" t="s">
        <v>141</v>
      </c>
      <c r="D74" s="40">
        <v>19252400</v>
      </c>
      <c r="E74" s="40">
        <v>14589710</v>
      </c>
      <c r="F74" s="41">
        <f t="shared" si="1"/>
        <v>4662690</v>
      </c>
    </row>
    <row r="75" spans="1:6" ht="37.5">
      <c r="A75" s="29" t="s">
        <v>142</v>
      </c>
      <c r="B75" s="30" t="s">
        <v>31</v>
      </c>
      <c r="C75" s="31" t="s">
        <v>143</v>
      </c>
      <c r="D75" s="40">
        <v>925500</v>
      </c>
      <c r="E75" s="40">
        <v>694110</v>
      </c>
      <c r="F75" s="41">
        <f t="shared" si="1"/>
        <v>231390</v>
      </c>
    </row>
    <row r="76" spans="1:6" ht="37.5">
      <c r="A76" s="29" t="s">
        <v>144</v>
      </c>
      <c r="B76" s="30" t="s">
        <v>31</v>
      </c>
      <c r="C76" s="31" t="s">
        <v>145</v>
      </c>
      <c r="D76" s="40">
        <v>925500</v>
      </c>
      <c r="E76" s="40">
        <v>694110</v>
      </c>
      <c r="F76" s="41">
        <f t="shared" si="1"/>
        <v>231390</v>
      </c>
    </row>
    <row r="77" spans="1:6" ht="37.5">
      <c r="A77" s="29" t="s">
        <v>146</v>
      </c>
      <c r="B77" s="30" t="s">
        <v>31</v>
      </c>
      <c r="C77" s="31" t="s">
        <v>147</v>
      </c>
      <c r="D77" s="40">
        <v>18326900</v>
      </c>
      <c r="E77" s="40">
        <v>13895600</v>
      </c>
      <c r="F77" s="41">
        <f t="shared" si="1"/>
        <v>4431300</v>
      </c>
    </row>
    <row r="78" spans="1:6" ht="37.5">
      <c r="A78" s="29" t="s">
        <v>148</v>
      </c>
      <c r="B78" s="30" t="s">
        <v>31</v>
      </c>
      <c r="C78" s="31" t="s">
        <v>149</v>
      </c>
      <c r="D78" s="40">
        <v>18326900</v>
      </c>
      <c r="E78" s="40">
        <v>13895600</v>
      </c>
      <c r="F78" s="41">
        <f t="shared" si="1"/>
        <v>4431300</v>
      </c>
    </row>
    <row r="79" spans="1:6" ht="18.75" customHeight="1">
      <c r="A79" s="29" t="s">
        <v>150</v>
      </c>
      <c r="B79" s="30" t="s">
        <v>31</v>
      </c>
      <c r="C79" s="31" t="s">
        <v>151</v>
      </c>
      <c r="D79" s="40">
        <v>1149600</v>
      </c>
      <c r="E79" s="40">
        <v>962772.24</v>
      </c>
      <c r="F79" s="41">
        <f t="shared" si="1"/>
        <v>186827.76</v>
      </c>
    </row>
    <row r="80" spans="1:6" ht="56.25">
      <c r="A80" s="29" t="s">
        <v>152</v>
      </c>
      <c r="B80" s="30" t="s">
        <v>31</v>
      </c>
      <c r="C80" s="31" t="s">
        <v>153</v>
      </c>
      <c r="D80" s="40">
        <v>1149600</v>
      </c>
      <c r="E80" s="40">
        <v>962772.24</v>
      </c>
      <c r="F80" s="41">
        <f t="shared" si="1"/>
        <v>186827.76</v>
      </c>
    </row>
    <row r="81" spans="1:6" ht="56.25">
      <c r="A81" s="29" t="s">
        <v>154</v>
      </c>
      <c r="B81" s="30" t="s">
        <v>31</v>
      </c>
      <c r="C81" s="31" t="s">
        <v>155</v>
      </c>
      <c r="D81" s="40">
        <v>1149600</v>
      </c>
      <c r="E81" s="40">
        <v>962772.24</v>
      </c>
      <c r="F81" s="41">
        <f t="shared" si="1"/>
        <v>186827.76</v>
      </c>
    </row>
    <row r="82" spans="1:6" ht="20.25">
      <c r="A82" s="29" t="s">
        <v>156</v>
      </c>
      <c r="B82" s="30" t="s">
        <v>31</v>
      </c>
      <c r="C82" s="31" t="s">
        <v>157</v>
      </c>
      <c r="D82" s="40">
        <v>411000</v>
      </c>
      <c r="E82" s="40">
        <v>238809.82</v>
      </c>
      <c r="F82" s="41">
        <f t="shared" ref="F82:F91" si="2">IF(OR(D82="-",IF(E82="-",0,E82)&gt;=IF(D82="-",0,D82)),"-",IF(D82="-",0,D82)-IF(E82="-",0,E82))</f>
        <v>172190.18</v>
      </c>
    </row>
    <row r="83" spans="1:6" ht="37.5">
      <c r="A83" s="29" t="s">
        <v>158</v>
      </c>
      <c r="B83" s="30" t="s">
        <v>31</v>
      </c>
      <c r="C83" s="31" t="s">
        <v>159</v>
      </c>
      <c r="D83" s="40">
        <v>200</v>
      </c>
      <c r="E83" s="40">
        <v>200</v>
      </c>
      <c r="F83" s="41" t="str">
        <f t="shared" si="2"/>
        <v>-</v>
      </c>
    </row>
    <row r="84" spans="1:6" ht="37.5">
      <c r="A84" s="29" t="s">
        <v>160</v>
      </c>
      <c r="B84" s="30" t="s">
        <v>31</v>
      </c>
      <c r="C84" s="31" t="s">
        <v>161</v>
      </c>
      <c r="D84" s="40">
        <v>200</v>
      </c>
      <c r="E84" s="40">
        <v>200</v>
      </c>
      <c r="F84" s="41" t="str">
        <f t="shared" si="2"/>
        <v>-</v>
      </c>
    </row>
    <row r="85" spans="1:6" ht="56.25">
      <c r="A85" s="29" t="s">
        <v>162</v>
      </c>
      <c r="B85" s="30" t="s">
        <v>31</v>
      </c>
      <c r="C85" s="31" t="s">
        <v>163</v>
      </c>
      <c r="D85" s="40">
        <v>410800</v>
      </c>
      <c r="E85" s="40">
        <v>238609.82</v>
      </c>
      <c r="F85" s="41">
        <f t="shared" si="2"/>
        <v>172190.18</v>
      </c>
    </row>
    <row r="86" spans="1:6" ht="37.700000000000003" customHeight="1">
      <c r="A86" s="29" t="s">
        <v>164</v>
      </c>
      <c r="B86" s="30" t="s">
        <v>31</v>
      </c>
      <c r="C86" s="31" t="s">
        <v>165</v>
      </c>
      <c r="D86" s="40">
        <v>410800</v>
      </c>
      <c r="E86" s="40">
        <v>238609.82</v>
      </c>
      <c r="F86" s="41">
        <f t="shared" si="2"/>
        <v>172190.18</v>
      </c>
    </row>
    <row r="87" spans="1:6" ht="20.25">
      <c r="A87" s="29" t="s">
        <v>166</v>
      </c>
      <c r="B87" s="30" t="s">
        <v>31</v>
      </c>
      <c r="C87" s="31" t="s">
        <v>167</v>
      </c>
      <c r="D87" s="40">
        <v>3371300</v>
      </c>
      <c r="E87" s="40">
        <v>2160519.6800000002</v>
      </c>
      <c r="F87" s="41">
        <f t="shared" si="2"/>
        <v>1210780.3199999998</v>
      </c>
    </row>
    <row r="88" spans="1:6" ht="56.25">
      <c r="A88" s="29" t="s">
        <v>168</v>
      </c>
      <c r="B88" s="30" t="s">
        <v>31</v>
      </c>
      <c r="C88" s="31" t="s">
        <v>169</v>
      </c>
      <c r="D88" s="40">
        <v>2331000</v>
      </c>
      <c r="E88" s="40">
        <v>1507975.03</v>
      </c>
      <c r="F88" s="41">
        <f t="shared" si="2"/>
        <v>823024.97</v>
      </c>
    </row>
    <row r="89" spans="1:6" ht="75">
      <c r="A89" s="29" t="s">
        <v>170</v>
      </c>
      <c r="B89" s="30" t="s">
        <v>31</v>
      </c>
      <c r="C89" s="31" t="s">
        <v>171</v>
      </c>
      <c r="D89" s="40">
        <v>2331000</v>
      </c>
      <c r="E89" s="40">
        <v>1507975.03</v>
      </c>
      <c r="F89" s="41">
        <f t="shared" si="2"/>
        <v>823024.97</v>
      </c>
    </row>
    <row r="90" spans="1:6" ht="20.25">
      <c r="A90" s="29" t="s">
        <v>172</v>
      </c>
      <c r="B90" s="30" t="s">
        <v>31</v>
      </c>
      <c r="C90" s="31" t="s">
        <v>173</v>
      </c>
      <c r="D90" s="40">
        <v>1040300</v>
      </c>
      <c r="E90" s="40">
        <v>652544.65</v>
      </c>
      <c r="F90" s="41">
        <f t="shared" si="2"/>
        <v>387755.35</v>
      </c>
    </row>
    <row r="91" spans="1:6" ht="37.5">
      <c r="A91" s="29" t="s">
        <v>174</v>
      </c>
      <c r="B91" s="30" t="s">
        <v>31</v>
      </c>
      <c r="C91" s="31" t="s">
        <v>175</v>
      </c>
      <c r="D91" s="40">
        <v>1040300</v>
      </c>
      <c r="E91" s="40">
        <v>652544.65</v>
      </c>
      <c r="F91" s="41">
        <f t="shared" si="2"/>
        <v>387755.35</v>
      </c>
    </row>
    <row r="92" spans="1:6" ht="12.75" customHeight="1">
      <c r="A92" s="33"/>
      <c r="B92" s="34"/>
      <c r="C92" s="34"/>
      <c r="D92" s="35"/>
      <c r="E92" s="35"/>
      <c r="F92" s="35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50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7"/>
  <sheetViews>
    <sheetView showGridLines="0" zoomScale="110" zoomScaleNormal="110" workbookViewId="0">
      <selection activeCell="K19" sqref="K19"/>
    </sheetView>
  </sheetViews>
  <sheetFormatPr defaultRowHeight="12.75" customHeight="1"/>
  <cols>
    <col min="1" max="1" width="82.28515625" customWidth="1"/>
    <col min="2" max="2" width="7.710937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9" t="s">
        <v>176</v>
      </c>
      <c r="B2" s="119"/>
      <c r="C2" s="119"/>
      <c r="D2" s="119"/>
      <c r="E2" s="14"/>
      <c r="F2" s="8" t="s">
        <v>177</v>
      </c>
    </row>
    <row r="3" spans="1:6" ht="13.5" customHeight="1">
      <c r="A3" s="4"/>
      <c r="B3" s="4"/>
      <c r="C3" s="1"/>
      <c r="D3" s="8"/>
      <c r="E3" s="8"/>
      <c r="F3" s="8"/>
    </row>
    <row r="4" spans="1:6" ht="10.15" customHeight="1">
      <c r="A4" s="132" t="s">
        <v>21</v>
      </c>
      <c r="B4" s="120" t="s">
        <v>22</v>
      </c>
      <c r="C4" s="130" t="s">
        <v>178</v>
      </c>
      <c r="D4" s="116" t="s">
        <v>24</v>
      </c>
      <c r="E4" s="135" t="s">
        <v>25</v>
      </c>
      <c r="F4" s="113" t="s">
        <v>26</v>
      </c>
    </row>
    <row r="5" spans="1:6" ht="5.45" customHeight="1">
      <c r="A5" s="133"/>
      <c r="B5" s="121"/>
      <c r="C5" s="131"/>
      <c r="D5" s="117"/>
      <c r="E5" s="136"/>
      <c r="F5" s="114"/>
    </row>
    <row r="6" spans="1:6" ht="9.6" customHeight="1">
      <c r="A6" s="133"/>
      <c r="B6" s="121"/>
      <c r="C6" s="131"/>
      <c r="D6" s="117"/>
      <c r="E6" s="136"/>
      <c r="F6" s="114"/>
    </row>
    <row r="7" spans="1:6" ht="6" customHeight="1">
      <c r="A7" s="133"/>
      <c r="B7" s="121"/>
      <c r="C7" s="131"/>
      <c r="D7" s="117"/>
      <c r="E7" s="136"/>
      <c r="F7" s="114"/>
    </row>
    <row r="8" spans="1:6" ht="6.6" customHeight="1">
      <c r="A8" s="133"/>
      <c r="B8" s="121"/>
      <c r="C8" s="131"/>
      <c r="D8" s="117"/>
      <c r="E8" s="136"/>
      <c r="F8" s="114"/>
    </row>
    <row r="9" spans="1:6" ht="10.9" customHeight="1">
      <c r="A9" s="133"/>
      <c r="B9" s="121"/>
      <c r="C9" s="131"/>
      <c r="D9" s="117"/>
      <c r="E9" s="136"/>
      <c r="F9" s="114"/>
    </row>
    <row r="10" spans="1:6" ht="4.1500000000000004" hidden="1" customHeight="1">
      <c r="A10" s="133"/>
      <c r="B10" s="121"/>
      <c r="C10" s="42"/>
      <c r="D10" s="117"/>
      <c r="E10" s="43"/>
      <c r="F10" s="44"/>
    </row>
    <row r="11" spans="1:6" ht="13.15" hidden="1" customHeight="1">
      <c r="A11" s="134"/>
      <c r="B11" s="122"/>
      <c r="C11" s="45"/>
      <c r="D11" s="118"/>
      <c r="E11" s="46"/>
      <c r="F11" s="47"/>
    </row>
    <row r="12" spans="1:6" ht="13.5" customHeight="1">
      <c r="A12" s="16">
        <v>1</v>
      </c>
      <c r="B12" s="17">
        <v>2</v>
      </c>
      <c r="C12" s="18">
        <v>3</v>
      </c>
      <c r="D12" s="19" t="s">
        <v>27</v>
      </c>
      <c r="E12" s="48" t="s">
        <v>28</v>
      </c>
      <c r="F12" s="21" t="s">
        <v>29</v>
      </c>
    </row>
    <row r="13" spans="1:6" ht="18.75">
      <c r="A13" s="49" t="s">
        <v>179</v>
      </c>
      <c r="B13" s="50" t="s">
        <v>180</v>
      </c>
      <c r="C13" s="51" t="s">
        <v>181</v>
      </c>
      <c r="D13" s="73">
        <v>36112300</v>
      </c>
      <c r="E13" s="53">
        <v>26294599.129999999</v>
      </c>
      <c r="F13" s="54">
        <f>IF(OR(D13="-",IF(E13="-",0,E13)&gt;=IF(D13="-",0,D13)),"-",IF(D13="-",0,D13)-IF(E13="-",0,E13))</f>
        <v>9817700.870000001</v>
      </c>
    </row>
    <row r="14" spans="1:6" ht="18.75">
      <c r="A14" s="55" t="s">
        <v>33</v>
      </c>
      <c r="B14" s="56"/>
      <c r="C14" s="57"/>
      <c r="D14" s="74"/>
      <c r="E14" s="58"/>
      <c r="F14" s="59"/>
    </row>
    <row r="15" spans="1:6" ht="24.75" customHeight="1">
      <c r="A15" s="22" t="s">
        <v>182</v>
      </c>
      <c r="B15" s="60" t="s">
        <v>180</v>
      </c>
      <c r="C15" s="24" t="s">
        <v>183</v>
      </c>
      <c r="D15" s="75">
        <v>36112300</v>
      </c>
      <c r="E15" s="61">
        <v>26294599.129999999</v>
      </c>
      <c r="F15" s="62">
        <f>IF(OR(D15="-",IF(E15="-",0,E15)&gt;=IF(D15="-",0,D15)),"-",IF(D15="-",0,D15)-IF(E15="-",0,E15))</f>
        <v>9817700.870000001</v>
      </c>
    </row>
    <row r="16" spans="1:6" ht="18.75">
      <c r="A16" s="49" t="s">
        <v>184</v>
      </c>
      <c r="B16" s="50" t="s">
        <v>180</v>
      </c>
      <c r="C16" s="51" t="s">
        <v>185</v>
      </c>
      <c r="D16" s="52">
        <v>15063900</v>
      </c>
      <c r="E16" s="53">
        <v>11277184.189999999</v>
      </c>
      <c r="F16" s="54">
        <f t="shared" ref="F16:F76" si="0">IF(OR(D16="-",IF(E16="-",0,E16)&gt;=IF(D16="-",0,D16)),"-",IF(D16="-",0,D16)-IF(E16="-",0,E16))</f>
        <v>3786715.8100000005</v>
      </c>
    </row>
    <row r="17" spans="1:6" ht="56.25">
      <c r="A17" s="49" t="s">
        <v>186</v>
      </c>
      <c r="B17" s="50" t="s">
        <v>180</v>
      </c>
      <c r="C17" s="51" t="s">
        <v>187</v>
      </c>
      <c r="D17" s="52">
        <v>14343200</v>
      </c>
      <c r="E17" s="53">
        <v>10570157.41</v>
      </c>
      <c r="F17" s="54">
        <f>IF(OR(D17="-",IF(E17="-",0,E17)&gt;=IF(D17="-",0,D17)),"-",IF(D17="-",0,D17)-IF(E17="-",0,E17))</f>
        <v>3773042.59</v>
      </c>
    </row>
    <row r="18" spans="1:6" ht="56.25">
      <c r="A18" s="22" t="s">
        <v>186</v>
      </c>
      <c r="B18" s="60" t="s">
        <v>180</v>
      </c>
      <c r="C18" s="24" t="s">
        <v>188</v>
      </c>
      <c r="D18" s="25">
        <v>30000</v>
      </c>
      <c r="E18" s="61">
        <v>30000</v>
      </c>
      <c r="F18" s="62" t="str">
        <f t="shared" si="0"/>
        <v>-</v>
      </c>
    </row>
    <row r="19" spans="1:6" ht="56.25">
      <c r="A19" s="22" t="s">
        <v>189</v>
      </c>
      <c r="B19" s="60" t="s">
        <v>180</v>
      </c>
      <c r="C19" s="24" t="s">
        <v>190</v>
      </c>
      <c r="D19" s="25">
        <v>30000</v>
      </c>
      <c r="E19" s="61">
        <v>30000</v>
      </c>
      <c r="F19" s="62" t="str">
        <f t="shared" si="0"/>
        <v>-</v>
      </c>
    </row>
    <row r="20" spans="1:6" ht="18.75">
      <c r="A20" s="22" t="s">
        <v>191</v>
      </c>
      <c r="B20" s="60" t="s">
        <v>180</v>
      </c>
      <c r="C20" s="24" t="s">
        <v>192</v>
      </c>
      <c r="D20" s="25">
        <v>30000</v>
      </c>
      <c r="E20" s="61">
        <v>30000</v>
      </c>
      <c r="F20" s="62" t="str">
        <f t="shared" si="0"/>
        <v>-</v>
      </c>
    </row>
    <row r="21" spans="1:6" ht="18.75" customHeight="1">
      <c r="A21" s="22" t="s">
        <v>193</v>
      </c>
      <c r="B21" s="60" t="s">
        <v>180</v>
      </c>
      <c r="C21" s="24" t="s">
        <v>194</v>
      </c>
      <c r="D21" s="25">
        <v>30000</v>
      </c>
      <c r="E21" s="61">
        <v>30000</v>
      </c>
      <c r="F21" s="62" t="str">
        <f t="shared" si="0"/>
        <v>-</v>
      </c>
    </row>
    <row r="22" spans="1:6" ht="18.75" customHeight="1">
      <c r="A22" s="22" t="s">
        <v>195</v>
      </c>
      <c r="B22" s="60" t="s">
        <v>180</v>
      </c>
      <c r="C22" s="24" t="s">
        <v>196</v>
      </c>
      <c r="D22" s="25">
        <v>30000</v>
      </c>
      <c r="E22" s="61">
        <v>30000</v>
      </c>
      <c r="F22" s="62" t="str">
        <f t="shared" si="0"/>
        <v>-</v>
      </c>
    </row>
    <row r="23" spans="1:6" ht="18.75">
      <c r="A23" s="22" t="s">
        <v>197</v>
      </c>
      <c r="B23" s="60" t="s">
        <v>180</v>
      </c>
      <c r="C23" s="24" t="s">
        <v>198</v>
      </c>
      <c r="D23" s="25">
        <v>30000</v>
      </c>
      <c r="E23" s="61">
        <v>30000</v>
      </c>
      <c r="F23" s="62" t="str">
        <f t="shared" si="0"/>
        <v>-</v>
      </c>
    </row>
    <row r="24" spans="1:6" ht="37.700000000000003" customHeight="1">
      <c r="A24" s="22" t="s">
        <v>186</v>
      </c>
      <c r="B24" s="60" t="s">
        <v>180</v>
      </c>
      <c r="C24" s="24" t="s">
        <v>199</v>
      </c>
      <c r="D24" s="25">
        <v>45000</v>
      </c>
      <c r="E24" s="61" t="s">
        <v>44</v>
      </c>
      <c r="F24" s="62">
        <f t="shared" si="0"/>
        <v>45000</v>
      </c>
    </row>
    <row r="25" spans="1:6" ht="56.25">
      <c r="A25" s="22" t="s">
        <v>200</v>
      </c>
      <c r="B25" s="60" t="s">
        <v>180</v>
      </c>
      <c r="C25" s="24" t="s">
        <v>201</v>
      </c>
      <c r="D25" s="25">
        <v>45000</v>
      </c>
      <c r="E25" s="61" t="s">
        <v>44</v>
      </c>
      <c r="F25" s="62">
        <f t="shared" si="0"/>
        <v>45000</v>
      </c>
    </row>
    <row r="26" spans="1:6" ht="37.5">
      <c r="A26" s="22" t="s">
        <v>202</v>
      </c>
      <c r="B26" s="60" t="s">
        <v>180</v>
      </c>
      <c r="C26" s="24" t="s">
        <v>203</v>
      </c>
      <c r="D26" s="25">
        <v>45000</v>
      </c>
      <c r="E26" s="61" t="s">
        <v>44</v>
      </c>
      <c r="F26" s="62">
        <f t="shared" si="0"/>
        <v>45000</v>
      </c>
    </row>
    <row r="27" spans="1:6" ht="18.75" customHeight="1">
      <c r="A27" s="22" t="s">
        <v>193</v>
      </c>
      <c r="B27" s="60" t="s">
        <v>180</v>
      </c>
      <c r="C27" s="24" t="s">
        <v>204</v>
      </c>
      <c r="D27" s="25">
        <v>45000</v>
      </c>
      <c r="E27" s="61" t="s">
        <v>44</v>
      </c>
      <c r="F27" s="62">
        <f t="shared" si="0"/>
        <v>45000</v>
      </c>
    </row>
    <row r="28" spans="1:6" ht="18.75" customHeight="1">
      <c r="A28" s="22" t="s">
        <v>195</v>
      </c>
      <c r="B28" s="60" t="s">
        <v>180</v>
      </c>
      <c r="C28" s="24" t="s">
        <v>205</v>
      </c>
      <c r="D28" s="25">
        <v>45000</v>
      </c>
      <c r="E28" s="61" t="s">
        <v>44</v>
      </c>
      <c r="F28" s="62">
        <f t="shared" si="0"/>
        <v>45000</v>
      </c>
    </row>
    <row r="29" spans="1:6" ht="18.75">
      <c r="A29" s="22" t="s">
        <v>197</v>
      </c>
      <c r="B29" s="60" t="s">
        <v>180</v>
      </c>
      <c r="C29" s="24" t="s">
        <v>206</v>
      </c>
      <c r="D29" s="25">
        <v>45000</v>
      </c>
      <c r="E29" s="61" t="s">
        <v>44</v>
      </c>
      <c r="F29" s="62">
        <f t="shared" si="0"/>
        <v>45000</v>
      </c>
    </row>
    <row r="30" spans="1:6" ht="56.25">
      <c r="A30" s="22" t="s">
        <v>186</v>
      </c>
      <c r="B30" s="60" t="s">
        <v>180</v>
      </c>
      <c r="C30" s="24" t="s">
        <v>207</v>
      </c>
      <c r="D30" s="25">
        <v>14268000</v>
      </c>
      <c r="E30" s="61">
        <v>10539957.41</v>
      </c>
      <c r="F30" s="62">
        <f>IF(OR(D30="-",IF(E30="-",0,E30)&gt;=IF(D30="-",0,D30)),"-",IF(D30="-",0,D30)-IF(E30="-",0,E30))</f>
        <v>3728042.59</v>
      </c>
    </row>
    <row r="31" spans="1:6" ht="56.25">
      <c r="A31" s="22" t="s">
        <v>208</v>
      </c>
      <c r="B31" s="60" t="s">
        <v>180</v>
      </c>
      <c r="C31" s="24" t="s">
        <v>209</v>
      </c>
      <c r="D31" s="25">
        <v>14268000</v>
      </c>
      <c r="E31" s="61">
        <v>10539957.41</v>
      </c>
      <c r="F31" s="62">
        <f t="shared" si="0"/>
        <v>3728042.59</v>
      </c>
    </row>
    <row r="32" spans="1:6" ht="37.5">
      <c r="A32" s="22" t="s">
        <v>210</v>
      </c>
      <c r="B32" s="60" t="s">
        <v>180</v>
      </c>
      <c r="C32" s="24" t="s">
        <v>211</v>
      </c>
      <c r="D32" s="25">
        <v>11583000</v>
      </c>
      <c r="E32" s="61">
        <v>8540286.8300000001</v>
      </c>
      <c r="F32" s="62">
        <f>IF(OR(D32="-",IF(E32="-",0,E32)&gt;=IF(D32="-",0,D32)),"-",IF(D32="-",0,D32)-IF(E32="-",0,E32))</f>
        <v>3042713.17</v>
      </c>
    </row>
    <row r="33" spans="1:6" ht="75">
      <c r="A33" s="22" t="s">
        <v>212</v>
      </c>
      <c r="B33" s="60" t="s">
        <v>180</v>
      </c>
      <c r="C33" s="24" t="s">
        <v>213</v>
      </c>
      <c r="D33" s="25">
        <v>11583000</v>
      </c>
      <c r="E33" s="61">
        <v>8540286.8300000001</v>
      </c>
      <c r="F33" s="62">
        <f t="shared" si="0"/>
        <v>3042713.17</v>
      </c>
    </row>
    <row r="34" spans="1:6" ht="37.5">
      <c r="A34" s="22" t="s">
        <v>214</v>
      </c>
      <c r="B34" s="60" t="s">
        <v>180</v>
      </c>
      <c r="C34" s="24" t="s">
        <v>215</v>
      </c>
      <c r="D34" s="25">
        <v>11583000</v>
      </c>
      <c r="E34" s="61">
        <v>8540286.8300000001</v>
      </c>
      <c r="F34" s="62">
        <f>IF(OR(D34="-",IF(E34="-",0,E34)&gt;=IF(D34="-",0,D34)),"-",IF(D34="-",0,D34)-IF(E34="-",0,E34))</f>
        <v>3042713.17</v>
      </c>
    </row>
    <row r="35" spans="1:6" ht="18.75">
      <c r="A35" s="22" t="s">
        <v>216</v>
      </c>
      <c r="B35" s="60" t="s">
        <v>180</v>
      </c>
      <c r="C35" s="24" t="s">
        <v>217</v>
      </c>
      <c r="D35" s="25">
        <v>8509500</v>
      </c>
      <c r="E35" s="61">
        <v>6303066.25</v>
      </c>
      <c r="F35" s="62">
        <f t="shared" si="0"/>
        <v>2206433.75</v>
      </c>
    </row>
    <row r="36" spans="1:6" ht="37.5">
      <c r="A36" s="22" t="s">
        <v>218</v>
      </c>
      <c r="B36" s="60" t="s">
        <v>180</v>
      </c>
      <c r="C36" s="24" t="s">
        <v>219</v>
      </c>
      <c r="D36" s="25">
        <v>503600</v>
      </c>
      <c r="E36" s="61">
        <v>246339.6</v>
      </c>
      <c r="F36" s="62">
        <f t="shared" si="0"/>
        <v>257260.4</v>
      </c>
    </row>
    <row r="37" spans="1:6" ht="56.25">
      <c r="A37" s="22" t="s">
        <v>220</v>
      </c>
      <c r="B37" s="60" t="s">
        <v>180</v>
      </c>
      <c r="C37" s="24" t="s">
        <v>221</v>
      </c>
      <c r="D37" s="25">
        <v>2569900</v>
      </c>
      <c r="E37" s="61">
        <v>1990880.98</v>
      </c>
      <c r="F37" s="62">
        <f t="shared" si="0"/>
        <v>579019.02</v>
      </c>
    </row>
    <row r="38" spans="1:6" ht="37.5">
      <c r="A38" s="22" t="s">
        <v>222</v>
      </c>
      <c r="B38" s="60" t="s">
        <v>180</v>
      </c>
      <c r="C38" s="24" t="s">
        <v>223</v>
      </c>
      <c r="D38" s="25">
        <v>2186400</v>
      </c>
      <c r="E38" s="61">
        <v>1501070.58</v>
      </c>
      <c r="F38" s="62">
        <f t="shared" si="0"/>
        <v>685329.41999999993</v>
      </c>
    </row>
    <row r="39" spans="1:6" ht="37.5">
      <c r="A39" s="22" t="s">
        <v>193</v>
      </c>
      <c r="B39" s="60" t="s">
        <v>180</v>
      </c>
      <c r="C39" s="24" t="s">
        <v>224</v>
      </c>
      <c r="D39" s="25">
        <v>2133300</v>
      </c>
      <c r="E39" s="61">
        <v>1493218.58</v>
      </c>
      <c r="F39" s="62">
        <f t="shared" si="0"/>
        <v>640081.41999999993</v>
      </c>
    </row>
    <row r="40" spans="1:6" ht="37.5">
      <c r="A40" s="22" t="s">
        <v>195</v>
      </c>
      <c r="B40" s="60" t="s">
        <v>180</v>
      </c>
      <c r="C40" s="24" t="s">
        <v>225</v>
      </c>
      <c r="D40" s="25">
        <v>2133300</v>
      </c>
      <c r="E40" s="61">
        <v>1493218.58</v>
      </c>
      <c r="F40" s="62">
        <f t="shared" si="0"/>
        <v>640081.41999999993</v>
      </c>
    </row>
    <row r="41" spans="1:6" ht="18.75">
      <c r="A41" s="22" t="s">
        <v>197</v>
      </c>
      <c r="B41" s="60" t="s">
        <v>180</v>
      </c>
      <c r="C41" s="24" t="s">
        <v>226</v>
      </c>
      <c r="D41" s="25">
        <v>1697400</v>
      </c>
      <c r="E41" s="61">
        <v>1209590.6399999999</v>
      </c>
      <c r="F41" s="62">
        <f t="shared" si="0"/>
        <v>487809.3600000001</v>
      </c>
    </row>
    <row r="42" spans="1:6" ht="18.75">
      <c r="A42" s="22" t="s">
        <v>227</v>
      </c>
      <c r="B42" s="60" t="s">
        <v>180</v>
      </c>
      <c r="C42" s="24" t="s">
        <v>228</v>
      </c>
      <c r="D42" s="25">
        <v>435900</v>
      </c>
      <c r="E42" s="61">
        <v>283627.94</v>
      </c>
      <c r="F42" s="62">
        <f t="shared" si="0"/>
        <v>152272.06</v>
      </c>
    </row>
    <row r="43" spans="1:6" ht="18.75">
      <c r="A43" s="22" t="s">
        <v>229</v>
      </c>
      <c r="B43" s="60" t="s">
        <v>180</v>
      </c>
      <c r="C43" s="24" t="s">
        <v>230</v>
      </c>
      <c r="D43" s="25">
        <v>53100</v>
      </c>
      <c r="E43" s="61">
        <v>7852</v>
      </c>
      <c r="F43" s="62">
        <f t="shared" si="0"/>
        <v>45248</v>
      </c>
    </row>
    <row r="44" spans="1:6" ht="18.75">
      <c r="A44" s="22" t="s">
        <v>231</v>
      </c>
      <c r="B44" s="60" t="s">
        <v>180</v>
      </c>
      <c r="C44" s="24" t="s">
        <v>232</v>
      </c>
      <c r="D44" s="25">
        <v>53100</v>
      </c>
      <c r="E44" s="61">
        <v>7852</v>
      </c>
      <c r="F44" s="62">
        <f t="shared" si="0"/>
        <v>45248</v>
      </c>
    </row>
    <row r="45" spans="1:6" ht="18.75">
      <c r="A45" s="22" t="s">
        <v>233</v>
      </c>
      <c r="B45" s="60" t="s">
        <v>180</v>
      </c>
      <c r="C45" s="24" t="s">
        <v>234</v>
      </c>
      <c r="D45" s="25">
        <v>53100</v>
      </c>
      <c r="E45" s="61">
        <v>7852</v>
      </c>
      <c r="F45" s="62">
        <f t="shared" si="0"/>
        <v>45248</v>
      </c>
    </row>
    <row r="46" spans="1:6" ht="93.95" customHeight="1">
      <c r="A46" s="63" t="s">
        <v>235</v>
      </c>
      <c r="B46" s="60" t="s">
        <v>180</v>
      </c>
      <c r="C46" s="24" t="s">
        <v>236</v>
      </c>
      <c r="D46" s="25">
        <v>264200</v>
      </c>
      <c r="E46" s="61">
        <v>264200</v>
      </c>
      <c r="F46" s="62" t="str">
        <f t="shared" si="0"/>
        <v>-</v>
      </c>
    </row>
    <row r="47" spans="1:6" ht="18.75">
      <c r="A47" s="22" t="s">
        <v>237</v>
      </c>
      <c r="B47" s="60" t="s">
        <v>180</v>
      </c>
      <c r="C47" s="24" t="s">
        <v>238</v>
      </c>
      <c r="D47" s="25">
        <v>264200</v>
      </c>
      <c r="E47" s="61">
        <v>264200</v>
      </c>
      <c r="F47" s="62" t="str">
        <f t="shared" si="0"/>
        <v>-</v>
      </c>
    </row>
    <row r="48" spans="1:6" ht="18.75">
      <c r="A48" s="22" t="s">
        <v>166</v>
      </c>
      <c r="B48" s="60" t="s">
        <v>180</v>
      </c>
      <c r="C48" s="24" t="s">
        <v>239</v>
      </c>
      <c r="D48" s="25">
        <v>264200</v>
      </c>
      <c r="E48" s="61">
        <v>264200</v>
      </c>
      <c r="F48" s="62" t="str">
        <f t="shared" si="0"/>
        <v>-</v>
      </c>
    </row>
    <row r="49" spans="1:6" ht="56.45" customHeight="1">
      <c r="A49" s="63" t="s">
        <v>240</v>
      </c>
      <c r="B49" s="60" t="s">
        <v>180</v>
      </c>
      <c r="C49" s="24" t="s">
        <v>241</v>
      </c>
      <c r="D49" s="25">
        <v>150900</v>
      </c>
      <c r="E49" s="61">
        <v>150900</v>
      </c>
      <c r="F49" s="62" t="str">
        <f t="shared" si="0"/>
        <v>-</v>
      </c>
    </row>
    <row r="50" spans="1:6" ht="18.75">
      <c r="A50" s="22" t="s">
        <v>237</v>
      </c>
      <c r="B50" s="60" t="s">
        <v>180</v>
      </c>
      <c r="C50" s="24" t="s">
        <v>242</v>
      </c>
      <c r="D50" s="25">
        <v>150900</v>
      </c>
      <c r="E50" s="61">
        <v>150900</v>
      </c>
      <c r="F50" s="62" t="str">
        <f t="shared" si="0"/>
        <v>-</v>
      </c>
    </row>
    <row r="51" spans="1:6" ht="18.75">
      <c r="A51" s="22" t="s">
        <v>166</v>
      </c>
      <c r="B51" s="60" t="s">
        <v>180</v>
      </c>
      <c r="C51" s="24" t="s">
        <v>243</v>
      </c>
      <c r="D51" s="25">
        <v>150900</v>
      </c>
      <c r="E51" s="61">
        <v>150900</v>
      </c>
      <c r="F51" s="62" t="str">
        <f t="shared" si="0"/>
        <v>-</v>
      </c>
    </row>
    <row r="52" spans="1:6" ht="65.849999999999994" customHeight="1">
      <c r="A52" s="63" t="s">
        <v>244</v>
      </c>
      <c r="B52" s="60" t="s">
        <v>180</v>
      </c>
      <c r="C52" s="24" t="s">
        <v>245</v>
      </c>
      <c r="D52" s="25">
        <v>83500</v>
      </c>
      <c r="E52" s="61">
        <v>83500</v>
      </c>
      <c r="F52" s="62" t="str">
        <f t="shared" si="0"/>
        <v>-</v>
      </c>
    </row>
    <row r="53" spans="1:6" ht="18.75">
      <c r="A53" s="22" t="s">
        <v>237</v>
      </c>
      <c r="B53" s="60" t="s">
        <v>180</v>
      </c>
      <c r="C53" s="24" t="s">
        <v>246</v>
      </c>
      <c r="D53" s="25">
        <v>83500</v>
      </c>
      <c r="E53" s="61">
        <v>83500</v>
      </c>
      <c r="F53" s="62" t="str">
        <f t="shared" si="0"/>
        <v>-</v>
      </c>
    </row>
    <row r="54" spans="1:6" ht="18.75">
      <c r="A54" s="22" t="s">
        <v>166</v>
      </c>
      <c r="B54" s="60" t="s">
        <v>180</v>
      </c>
      <c r="C54" s="24" t="s">
        <v>247</v>
      </c>
      <c r="D54" s="25">
        <v>83500</v>
      </c>
      <c r="E54" s="61">
        <v>83500</v>
      </c>
      <c r="F54" s="62" t="str">
        <f t="shared" si="0"/>
        <v>-</v>
      </c>
    </row>
    <row r="55" spans="1:6" ht="37.700000000000003" customHeight="1">
      <c r="A55" s="22" t="s">
        <v>186</v>
      </c>
      <c r="B55" s="60" t="s">
        <v>180</v>
      </c>
      <c r="C55" s="24" t="s">
        <v>248</v>
      </c>
      <c r="D55" s="25">
        <v>200</v>
      </c>
      <c r="E55" s="61">
        <v>200</v>
      </c>
      <c r="F55" s="62" t="str">
        <f t="shared" si="0"/>
        <v>-</v>
      </c>
    </row>
    <row r="56" spans="1:6" ht="18.75">
      <c r="A56" s="22" t="s">
        <v>249</v>
      </c>
      <c r="B56" s="60" t="s">
        <v>180</v>
      </c>
      <c r="C56" s="24" t="s">
        <v>250</v>
      </c>
      <c r="D56" s="25">
        <v>200</v>
      </c>
      <c r="E56" s="61">
        <v>200</v>
      </c>
      <c r="F56" s="62" t="str">
        <f t="shared" si="0"/>
        <v>-</v>
      </c>
    </row>
    <row r="57" spans="1:6" ht="84.6" customHeight="1">
      <c r="A57" s="63" t="s">
        <v>251</v>
      </c>
      <c r="B57" s="60" t="s">
        <v>180</v>
      </c>
      <c r="C57" s="24" t="s">
        <v>252</v>
      </c>
      <c r="D57" s="25">
        <v>200</v>
      </c>
      <c r="E57" s="61">
        <v>200</v>
      </c>
      <c r="F57" s="62" t="str">
        <f t="shared" si="0"/>
        <v>-</v>
      </c>
    </row>
    <row r="58" spans="1:6" ht="18.75" customHeight="1">
      <c r="A58" s="22" t="s">
        <v>193</v>
      </c>
      <c r="B58" s="60" t="s">
        <v>180</v>
      </c>
      <c r="C58" s="24" t="s">
        <v>253</v>
      </c>
      <c r="D58" s="25">
        <v>200</v>
      </c>
      <c r="E58" s="61">
        <v>200</v>
      </c>
      <c r="F58" s="62" t="str">
        <f t="shared" si="0"/>
        <v>-</v>
      </c>
    </row>
    <row r="59" spans="1:6" ht="18.75" customHeight="1">
      <c r="A59" s="22" t="s">
        <v>195</v>
      </c>
      <c r="B59" s="60" t="s">
        <v>180</v>
      </c>
      <c r="C59" s="24" t="s">
        <v>254</v>
      </c>
      <c r="D59" s="25">
        <v>200</v>
      </c>
      <c r="E59" s="61">
        <v>200</v>
      </c>
      <c r="F59" s="62" t="str">
        <f t="shared" si="0"/>
        <v>-</v>
      </c>
    </row>
    <row r="60" spans="1:6" ht="18.75">
      <c r="A60" s="22" t="s">
        <v>197</v>
      </c>
      <c r="B60" s="60" t="s">
        <v>180</v>
      </c>
      <c r="C60" s="24" t="s">
        <v>255</v>
      </c>
      <c r="D60" s="25">
        <v>200</v>
      </c>
      <c r="E60" s="61">
        <v>200</v>
      </c>
      <c r="F60" s="62" t="str">
        <f t="shared" si="0"/>
        <v>-</v>
      </c>
    </row>
    <row r="61" spans="1:6" ht="28.15" customHeight="1">
      <c r="A61" s="49" t="s">
        <v>256</v>
      </c>
      <c r="B61" s="50" t="s">
        <v>180</v>
      </c>
      <c r="C61" s="51" t="s">
        <v>257</v>
      </c>
      <c r="D61" s="52">
        <v>149800</v>
      </c>
      <c r="E61" s="53">
        <v>149800</v>
      </c>
      <c r="F61" s="54" t="str">
        <f t="shared" si="0"/>
        <v>-</v>
      </c>
    </row>
    <row r="62" spans="1:6" ht="28.15" customHeight="1">
      <c r="A62" s="22" t="s">
        <v>256</v>
      </c>
      <c r="B62" s="60" t="s">
        <v>180</v>
      </c>
      <c r="C62" s="24" t="s">
        <v>258</v>
      </c>
      <c r="D62" s="25">
        <v>67400</v>
      </c>
      <c r="E62" s="61">
        <v>67400</v>
      </c>
      <c r="F62" s="62" t="str">
        <f t="shared" si="0"/>
        <v>-</v>
      </c>
    </row>
    <row r="63" spans="1:6" ht="28.15" customHeight="1">
      <c r="A63" s="22" t="s">
        <v>208</v>
      </c>
      <c r="B63" s="60" t="s">
        <v>180</v>
      </c>
      <c r="C63" s="24" t="s">
        <v>259</v>
      </c>
      <c r="D63" s="25">
        <v>67400</v>
      </c>
      <c r="E63" s="61">
        <v>67400</v>
      </c>
      <c r="F63" s="62" t="str">
        <f t="shared" si="0"/>
        <v>-</v>
      </c>
    </row>
    <row r="64" spans="1:6" ht="56.45" customHeight="1">
      <c r="A64" s="63" t="s">
        <v>260</v>
      </c>
      <c r="B64" s="60" t="s">
        <v>180</v>
      </c>
      <c r="C64" s="24" t="s">
        <v>261</v>
      </c>
      <c r="D64" s="25">
        <v>67400</v>
      </c>
      <c r="E64" s="61">
        <v>67400</v>
      </c>
      <c r="F64" s="62" t="str">
        <f t="shared" si="0"/>
        <v>-</v>
      </c>
    </row>
    <row r="65" spans="1:6" ht="18.75">
      <c r="A65" s="22" t="s">
        <v>237</v>
      </c>
      <c r="B65" s="60" t="s">
        <v>180</v>
      </c>
      <c r="C65" s="24" t="s">
        <v>262</v>
      </c>
      <c r="D65" s="25">
        <v>67400</v>
      </c>
      <c r="E65" s="61">
        <v>67400</v>
      </c>
      <c r="F65" s="62" t="str">
        <f t="shared" si="0"/>
        <v>-</v>
      </c>
    </row>
    <row r="66" spans="1:6" ht="18.75">
      <c r="A66" s="22" t="s">
        <v>166</v>
      </c>
      <c r="B66" s="60" t="s">
        <v>180</v>
      </c>
      <c r="C66" s="24" t="s">
        <v>263</v>
      </c>
      <c r="D66" s="25">
        <v>67400</v>
      </c>
      <c r="E66" s="61">
        <v>67400</v>
      </c>
      <c r="F66" s="62" t="str">
        <f t="shared" si="0"/>
        <v>-</v>
      </c>
    </row>
    <row r="67" spans="1:6" ht="28.15" customHeight="1">
      <c r="A67" s="22" t="s">
        <v>256</v>
      </c>
      <c r="B67" s="60" t="s">
        <v>180</v>
      </c>
      <c r="C67" s="24" t="s">
        <v>264</v>
      </c>
      <c r="D67" s="25">
        <v>82400</v>
      </c>
      <c r="E67" s="61">
        <v>82400</v>
      </c>
      <c r="F67" s="62" t="str">
        <f t="shared" si="0"/>
        <v>-</v>
      </c>
    </row>
    <row r="68" spans="1:6" ht="18.75">
      <c r="A68" s="22" t="s">
        <v>249</v>
      </c>
      <c r="B68" s="60" t="s">
        <v>180</v>
      </c>
      <c r="C68" s="24" t="s">
        <v>265</v>
      </c>
      <c r="D68" s="25">
        <v>82400</v>
      </c>
      <c r="E68" s="61">
        <v>82400</v>
      </c>
      <c r="F68" s="62" t="str">
        <f t="shared" si="0"/>
        <v>-</v>
      </c>
    </row>
    <row r="69" spans="1:6" ht="65.849999999999994" customHeight="1">
      <c r="A69" s="63" t="s">
        <v>266</v>
      </c>
      <c r="B69" s="60" t="s">
        <v>180</v>
      </c>
      <c r="C69" s="24" t="s">
        <v>267</v>
      </c>
      <c r="D69" s="25">
        <v>82400</v>
      </c>
      <c r="E69" s="61">
        <v>82400</v>
      </c>
      <c r="F69" s="62" t="str">
        <f t="shared" si="0"/>
        <v>-</v>
      </c>
    </row>
    <row r="70" spans="1:6" ht="18.75">
      <c r="A70" s="22" t="s">
        <v>237</v>
      </c>
      <c r="B70" s="60" t="s">
        <v>180</v>
      </c>
      <c r="C70" s="24" t="s">
        <v>268</v>
      </c>
      <c r="D70" s="25">
        <v>82400</v>
      </c>
      <c r="E70" s="61">
        <v>82400</v>
      </c>
      <c r="F70" s="62" t="str">
        <f t="shared" si="0"/>
        <v>-</v>
      </c>
    </row>
    <row r="71" spans="1:6" ht="18.75">
      <c r="A71" s="22" t="s">
        <v>166</v>
      </c>
      <c r="B71" s="60" t="s">
        <v>180</v>
      </c>
      <c r="C71" s="24" t="s">
        <v>269</v>
      </c>
      <c r="D71" s="25">
        <v>82400</v>
      </c>
      <c r="E71" s="61">
        <v>82400</v>
      </c>
      <c r="F71" s="62" t="str">
        <f t="shared" si="0"/>
        <v>-</v>
      </c>
    </row>
    <row r="72" spans="1:6" ht="18.75">
      <c r="A72" s="49" t="s">
        <v>270</v>
      </c>
      <c r="B72" s="50" t="s">
        <v>180</v>
      </c>
      <c r="C72" s="51" t="s">
        <v>271</v>
      </c>
      <c r="D72" s="52">
        <v>1900</v>
      </c>
      <c r="E72" s="53" t="s">
        <v>44</v>
      </c>
      <c r="F72" s="54">
        <f>IF(OR(D72="-",IF(E72="-",0,E72)&gt;=IF(D72="-",0,D72)),"-",IF(D72="-",0,D72)-IF(E72="-",0,E72))</f>
        <v>1900</v>
      </c>
    </row>
    <row r="73" spans="1:6" ht="18.75">
      <c r="A73" s="22" t="s">
        <v>270</v>
      </c>
      <c r="B73" s="60" t="s">
        <v>180</v>
      </c>
      <c r="C73" s="24" t="s">
        <v>272</v>
      </c>
      <c r="D73" s="25">
        <v>1900</v>
      </c>
      <c r="E73" s="61" t="s">
        <v>44</v>
      </c>
      <c r="F73" s="62">
        <f t="shared" si="0"/>
        <v>1900</v>
      </c>
    </row>
    <row r="74" spans="1:6" ht="18.75">
      <c r="A74" s="22" t="s">
        <v>249</v>
      </c>
      <c r="B74" s="60" t="s">
        <v>180</v>
      </c>
      <c r="C74" s="24" t="s">
        <v>273</v>
      </c>
      <c r="D74" s="25">
        <v>1900</v>
      </c>
      <c r="E74" s="61" t="s">
        <v>44</v>
      </c>
      <c r="F74" s="62">
        <f>IF(OR(D74="-",IF(E74="-",0,E74)&gt;=IF(D74="-",0,D74)),"-",IF(D74="-",0,D74)-IF(E74="-",0,E74))</f>
        <v>1900</v>
      </c>
    </row>
    <row r="75" spans="1:6" ht="18.75" customHeight="1">
      <c r="A75" s="22" t="s">
        <v>274</v>
      </c>
      <c r="B75" s="60" t="s">
        <v>180</v>
      </c>
      <c r="C75" s="24" t="s">
        <v>275</v>
      </c>
      <c r="D75" s="25">
        <v>1900</v>
      </c>
      <c r="E75" s="61" t="s">
        <v>44</v>
      </c>
      <c r="F75" s="62">
        <f t="shared" si="0"/>
        <v>1900</v>
      </c>
    </row>
    <row r="76" spans="1:6" ht="18.75">
      <c r="A76" s="22" t="s">
        <v>229</v>
      </c>
      <c r="B76" s="60" t="s">
        <v>180</v>
      </c>
      <c r="C76" s="24" t="s">
        <v>276</v>
      </c>
      <c r="D76" s="25">
        <v>1900</v>
      </c>
      <c r="E76" s="61" t="s">
        <v>44</v>
      </c>
      <c r="F76" s="62">
        <f t="shared" si="0"/>
        <v>1900</v>
      </c>
    </row>
    <row r="77" spans="1:6" ht="18.75">
      <c r="A77" s="22" t="s">
        <v>277</v>
      </c>
      <c r="B77" s="60" t="s">
        <v>180</v>
      </c>
      <c r="C77" s="24" t="s">
        <v>278</v>
      </c>
      <c r="D77" s="25">
        <v>1900</v>
      </c>
      <c r="E77" s="61" t="s">
        <v>44</v>
      </c>
      <c r="F77" s="62">
        <f>IF(OR(D77="-",IF(E77="-",0,E77)&gt;=IF(D77="-",0,D77)),"-",IF(D77="-",0,D77)-IF(E77="-",0,E77))</f>
        <v>1900</v>
      </c>
    </row>
    <row r="78" spans="1:6" ht="18.75">
      <c r="A78" s="49" t="s">
        <v>279</v>
      </c>
      <c r="B78" s="50" t="s">
        <v>180</v>
      </c>
      <c r="C78" s="51" t="s">
        <v>280</v>
      </c>
      <c r="D78" s="52">
        <v>569000</v>
      </c>
      <c r="E78" s="53">
        <v>557226.78</v>
      </c>
      <c r="F78" s="54">
        <f>IF(OR(D78="-",IF(E78="-",0,E78)&gt;=IF(D78="-",0,D78)),"-",IF(D78="-",0,D78)-IF(E78="-",0,E78))</f>
        <v>11773.219999999972</v>
      </c>
    </row>
    <row r="79" spans="1:6" ht="18.75">
      <c r="A79" s="22" t="s">
        <v>279</v>
      </c>
      <c r="B79" s="60" t="s">
        <v>180</v>
      </c>
      <c r="C79" s="24" t="s">
        <v>281</v>
      </c>
      <c r="D79" s="25">
        <v>3000</v>
      </c>
      <c r="E79" s="61" t="s">
        <v>44</v>
      </c>
      <c r="F79" s="62">
        <f t="shared" ref="F79:F142" si="1">IF(OR(D79="-",IF(E79="-",0,E79)&gt;=IF(D79="-",0,D79)),"-",IF(D79="-",0,D79)-IF(E79="-",0,E79))</f>
        <v>3000</v>
      </c>
    </row>
    <row r="80" spans="1:6" ht="28.15" customHeight="1">
      <c r="A80" s="22" t="s">
        <v>282</v>
      </c>
      <c r="B80" s="60" t="s">
        <v>180</v>
      </c>
      <c r="C80" s="24" t="s">
        <v>283</v>
      </c>
      <c r="D80" s="25">
        <v>3000</v>
      </c>
      <c r="E80" s="61" t="s">
        <v>44</v>
      </c>
      <c r="F80" s="62">
        <f t="shared" si="1"/>
        <v>3000</v>
      </c>
    </row>
    <row r="81" spans="1:6" ht="18.75" customHeight="1">
      <c r="A81" s="22" t="s">
        <v>284</v>
      </c>
      <c r="B81" s="60" t="s">
        <v>180</v>
      </c>
      <c r="C81" s="24" t="s">
        <v>285</v>
      </c>
      <c r="D81" s="25">
        <v>3000</v>
      </c>
      <c r="E81" s="61" t="s">
        <v>44</v>
      </c>
      <c r="F81" s="62">
        <f t="shared" si="1"/>
        <v>3000</v>
      </c>
    </row>
    <row r="82" spans="1:6" ht="18.75" customHeight="1">
      <c r="A82" s="22" t="s">
        <v>193</v>
      </c>
      <c r="B82" s="60" t="s">
        <v>180</v>
      </c>
      <c r="C82" s="24" t="s">
        <v>286</v>
      </c>
      <c r="D82" s="25">
        <v>3000</v>
      </c>
      <c r="E82" s="61" t="s">
        <v>44</v>
      </c>
      <c r="F82" s="62">
        <f t="shared" si="1"/>
        <v>3000</v>
      </c>
    </row>
    <row r="83" spans="1:6" ht="18.75" customHeight="1">
      <c r="A83" s="22" t="s">
        <v>195</v>
      </c>
      <c r="B83" s="60" t="s">
        <v>180</v>
      </c>
      <c r="C83" s="24" t="s">
        <v>287</v>
      </c>
      <c r="D83" s="25">
        <v>3000</v>
      </c>
      <c r="E83" s="61" t="s">
        <v>44</v>
      </c>
      <c r="F83" s="62">
        <f t="shared" si="1"/>
        <v>3000</v>
      </c>
    </row>
    <row r="84" spans="1:6" ht="18.75">
      <c r="A84" s="22" t="s">
        <v>197</v>
      </c>
      <c r="B84" s="60" t="s">
        <v>180</v>
      </c>
      <c r="C84" s="24" t="s">
        <v>288</v>
      </c>
      <c r="D84" s="25">
        <v>3000</v>
      </c>
      <c r="E84" s="61" t="s">
        <v>44</v>
      </c>
      <c r="F84" s="62">
        <f t="shared" si="1"/>
        <v>3000</v>
      </c>
    </row>
    <row r="85" spans="1:6" ht="18.75">
      <c r="A85" s="22" t="s">
        <v>279</v>
      </c>
      <c r="B85" s="60" t="s">
        <v>180</v>
      </c>
      <c r="C85" s="24" t="s">
        <v>289</v>
      </c>
      <c r="D85" s="25">
        <v>170000</v>
      </c>
      <c r="E85" s="61">
        <v>170000</v>
      </c>
      <c r="F85" s="62" t="str">
        <f t="shared" si="1"/>
        <v>-</v>
      </c>
    </row>
    <row r="86" spans="1:6" ht="28.15" customHeight="1">
      <c r="A86" s="22" t="s">
        <v>200</v>
      </c>
      <c r="B86" s="60" t="s">
        <v>180</v>
      </c>
      <c r="C86" s="24" t="s">
        <v>290</v>
      </c>
      <c r="D86" s="25">
        <v>170000</v>
      </c>
      <c r="E86" s="61">
        <v>170000</v>
      </c>
      <c r="F86" s="62" t="str">
        <f t="shared" si="1"/>
        <v>-</v>
      </c>
    </row>
    <row r="87" spans="1:6" ht="37.700000000000003" customHeight="1">
      <c r="A87" s="22" t="s">
        <v>291</v>
      </c>
      <c r="B87" s="60" t="s">
        <v>180</v>
      </c>
      <c r="C87" s="24" t="s">
        <v>292</v>
      </c>
      <c r="D87" s="25">
        <v>120000</v>
      </c>
      <c r="E87" s="61">
        <v>120000</v>
      </c>
      <c r="F87" s="62" t="str">
        <f t="shared" si="1"/>
        <v>-</v>
      </c>
    </row>
    <row r="88" spans="1:6" ht="18.75" customHeight="1">
      <c r="A88" s="22" t="s">
        <v>193</v>
      </c>
      <c r="B88" s="60" t="s">
        <v>180</v>
      </c>
      <c r="C88" s="24" t="s">
        <v>293</v>
      </c>
      <c r="D88" s="25">
        <v>120000</v>
      </c>
      <c r="E88" s="61">
        <v>120000</v>
      </c>
      <c r="F88" s="62" t="str">
        <f t="shared" si="1"/>
        <v>-</v>
      </c>
    </row>
    <row r="89" spans="1:6" ht="18.75" customHeight="1">
      <c r="A89" s="22" t="s">
        <v>195</v>
      </c>
      <c r="B89" s="60" t="s">
        <v>180</v>
      </c>
      <c r="C89" s="24" t="s">
        <v>294</v>
      </c>
      <c r="D89" s="25">
        <v>120000</v>
      </c>
      <c r="E89" s="61">
        <v>120000</v>
      </c>
      <c r="F89" s="62" t="str">
        <f t="shared" si="1"/>
        <v>-</v>
      </c>
    </row>
    <row r="90" spans="1:6" ht="18.75">
      <c r="A90" s="22" t="s">
        <v>197</v>
      </c>
      <c r="B90" s="60" t="s">
        <v>180</v>
      </c>
      <c r="C90" s="24" t="s">
        <v>295</v>
      </c>
      <c r="D90" s="25">
        <v>120000</v>
      </c>
      <c r="E90" s="61">
        <v>120000</v>
      </c>
      <c r="F90" s="62" t="str">
        <f t="shared" si="1"/>
        <v>-</v>
      </c>
    </row>
    <row r="91" spans="1:6" ht="18.75" customHeight="1">
      <c r="A91" s="22" t="s">
        <v>296</v>
      </c>
      <c r="B91" s="60" t="s">
        <v>180</v>
      </c>
      <c r="C91" s="24" t="s">
        <v>297</v>
      </c>
      <c r="D91" s="25">
        <v>40000</v>
      </c>
      <c r="E91" s="61">
        <v>40000</v>
      </c>
      <c r="F91" s="62" t="str">
        <f t="shared" si="1"/>
        <v>-</v>
      </c>
    </row>
    <row r="92" spans="1:6" ht="18.75">
      <c r="A92" s="22" t="s">
        <v>229</v>
      </c>
      <c r="B92" s="60" t="s">
        <v>180</v>
      </c>
      <c r="C92" s="24" t="s">
        <v>298</v>
      </c>
      <c r="D92" s="25">
        <v>40000</v>
      </c>
      <c r="E92" s="61">
        <v>40000</v>
      </c>
      <c r="F92" s="62" t="str">
        <f t="shared" si="1"/>
        <v>-</v>
      </c>
    </row>
    <row r="93" spans="1:6" ht="18.75">
      <c r="A93" s="22" t="s">
        <v>231</v>
      </c>
      <c r="B93" s="60" t="s">
        <v>180</v>
      </c>
      <c r="C93" s="24" t="s">
        <v>299</v>
      </c>
      <c r="D93" s="25">
        <v>40000</v>
      </c>
      <c r="E93" s="61">
        <v>40000</v>
      </c>
      <c r="F93" s="62" t="str">
        <f t="shared" si="1"/>
        <v>-</v>
      </c>
    </row>
    <row r="94" spans="1:6" ht="18.75">
      <c r="A94" s="22" t="s">
        <v>300</v>
      </c>
      <c r="B94" s="60" t="s">
        <v>180</v>
      </c>
      <c r="C94" s="24" t="s">
        <v>301</v>
      </c>
      <c r="D94" s="25">
        <v>40000</v>
      </c>
      <c r="E94" s="61">
        <v>40000</v>
      </c>
      <c r="F94" s="62" t="str">
        <f t="shared" si="1"/>
        <v>-</v>
      </c>
    </row>
    <row r="95" spans="1:6" ht="18.75">
      <c r="A95" s="22" t="s">
        <v>302</v>
      </c>
      <c r="B95" s="60" t="s">
        <v>180</v>
      </c>
      <c r="C95" s="24" t="s">
        <v>303</v>
      </c>
      <c r="D95" s="25">
        <v>10000</v>
      </c>
      <c r="E95" s="61">
        <v>10000</v>
      </c>
      <c r="F95" s="62" t="str">
        <f t="shared" si="1"/>
        <v>-</v>
      </c>
    </row>
    <row r="96" spans="1:6" ht="18.75">
      <c r="A96" s="22" t="s">
        <v>304</v>
      </c>
      <c r="B96" s="60" t="s">
        <v>180</v>
      </c>
      <c r="C96" s="24" t="s">
        <v>305</v>
      </c>
      <c r="D96" s="25">
        <v>10000</v>
      </c>
      <c r="E96" s="61">
        <v>10000</v>
      </c>
      <c r="F96" s="62" t="str">
        <f t="shared" si="1"/>
        <v>-</v>
      </c>
    </row>
    <row r="97" spans="1:6" ht="18.75">
      <c r="A97" s="22" t="s">
        <v>306</v>
      </c>
      <c r="B97" s="60" t="s">
        <v>180</v>
      </c>
      <c r="C97" s="24" t="s">
        <v>307</v>
      </c>
      <c r="D97" s="25">
        <v>10000</v>
      </c>
      <c r="E97" s="61">
        <v>10000</v>
      </c>
      <c r="F97" s="62" t="str">
        <f t="shared" si="1"/>
        <v>-</v>
      </c>
    </row>
    <row r="98" spans="1:6" ht="18.75">
      <c r="A98" s="22" t="s">
        <v>279</v>
      </c>
      <c r="B98" s="60" t="s">
        <v>180</v>
      </c>
      <c r="C98" s="24" t="s">
        <v>308</v>
      </c>
      <c r="D98" s="25">
        <v>396000</v>
      </c>
      <c r="E98" s="61">
        <v>387226.78</v>
      </c>
      <c r="F98" s="62">
        <f t="shared" si="1"/>
        <v>8773.2199999999721</v>
      </c>
    </row>
    <row r="99" spans="1:6" ht="18.75">
      <c r="A99" s="22" t="s">
        <v>249</v>
      </c>
      <c r="B99" s="60" t="s">
        <v>180</v>
      </c>
      <c r="C99" s="24" t="s">
        <v>309</v>
      </c>
      <c r="D99" s="25">
        <v>396000</v>
      </c>
      <c r="E99" s="61">
        <v>387226.78</v>
      </c>
      <c r="F99" s="62">
        <f t="shared" si="1"/>
        <v>8773.2199999999721</v>
      </c>
    </row>
    <row r="100" spans="1:6" ht="37.700000000000003" customHeight="1">
      <c r="A100" s="22" t="s">
        <v>310</v>
      </c>
      <c r="B100" s="60" t="s">
        <v>180</v>
      </c>
      <c r="C100" s="24" t="s">
        <v>311</v>
      </c>
      <c r="D100" s="25">
        <v>50000</v>
      </c>
      <c r="E100" s="61">
        <v>50000</v>
      </c>
      <c r="F100" s="62" t="str">
        <f t="shared" si="1"/>
        <v>-</v>
      </c>
    </row>
    <row r="101" spans="1:6" ht="18.75">
      <c r="A101" s="22" t="s">
        <v>304</v>
      </c>
      <c r="B101" s="60" t="s">
        <v>180</v>
      </c>
      <c r="C101" s="24" t="s">
        <v>312</v>
      </c>
      <c r="D101" s="25">
        <v>50000</v>
      </c>
      <c r="E101" s="61">
        <v>50000</v>
      </c>
      <c r="F101" s="62" t="str">
        <f t="shared" si="1"/>
        <v>-</v>
      </c>
    </row>
    <row r="102" spans="1:6" ht="18.75">
      <c r="A102" s="22" t="s">
        <v>313</v>
      </c>
      <c r="B102" s="60" t="s">
        <v>180</v>
      </c>
      <c r="C102" s="24" t="s">
        <v>314</v>
      </c>
      <c r="D102" s="25">
        <v>50000</v>
      </c>
      <c r="E102" s="61">
        <v>50000</v>
      </c>
      <c r="F102" s="62" t="str">
        <f t="shared" si="1"/>
        <v>-</v>
      </c>
    </row>
    <row r="103" spans="1:6" ht="37.700000000000003" customHeight="1">
      <c r="A103" s="22" t="s">
        <v>315</v>
      </c>
      <c r="B103" s="60" t="s">
        <v>180</v>
      </c>
      <c r="C103" s="24" t="s">
        <v>316</v>
      </c>
      <c r="D103" s="25">
        <v>2400</v>
      </c>
      <c r="E103" s="61">
        <v>2244.65</v>
      </c>
      <c r="F103" s="62">
        <f t="shared" si="1"/>
        <v>155.34999999999991</v>
      </c>
    </row>
    <row r="104" spans="1:6" ht="18.75">
      <c r="A104" s="22" t="s">
        <v>304</v>
      </c>
      <c r="B104" s="60" t="s">
        <v>180</v>
      </c>
      <c r="C104" s="24" t="s">
        <v>317</v>
      </c>
      <c r="D104" s="25">
        <v>2400</v>
      </c>
      <c r="E104" s="61">
        <v>2244.65</v>
      </c>
      <c r="F104" s="62">
        <f t="shared" si="1"/>
        <v>155.34999999999991</v>
      </c>
    </row>
    <row r="105" spans="1:6" ht="18.75">
      <c r="A105" s="22" t="s">
        <v>306</v>
      </c>
      <c r="B105" s="60" t="s">
        <v>180</v>
      </c>
      <c r="C105" s="24" t="s">
        <v>318</v>
      </c>
      <c r="D105" s="25">
        <v>2400</v>
      </c>
      <c r="E105" s="61">
        <v>2244.65</v>
      </c>
      <c r="F105" s="62">
        <f t="shared" si="1"/>
        <v>155.34999999999991</v>
      </c>
    </row>
    <row r="106" spans="1:6" ht="37.700000000000003" customHeight="1">
      <c r="A106" s="22" t="s">
        <v>319</v>
      </c>
      <c r="B106" s="60" t="s">
        <v>180</v>
      </c>
      <c r="C106" s="24" t="s">
        <v>320</v>
      </c>
      <c r="D106" s="25">
        <v>190200</v>
      </c>
      <c r="E106" s="61">
        <v>189832.13</v>
      </c>
      <c r="F106" s="62">
        <f t="shared" si="1"/>
        <v>367.86999999999534</v>
      </c>
    </row>
    <row r="107" spans="1:6" ht="18.75">
      <c r="A107" s="22" t="s">
        <v>229</v>
      </c>
      <c r="B107" s="60" t="s">
        <v>180</v>
      </c>
      <c r="C107" s="24" t="s">
        <v>321</v>
      </c>
      <c r="D107" s="25">
        <v>190200</v>
      </c>
      <c r="E107" s="61">
        <v>189832.13</v>
      </c>
      <c r="F107" s="62">
        <f t="shared" si="1"/>
        <v>367.86999999999534</v>
      </c>
    </row>
    <row r="108" spans="1:6" ht="18.75">
      <c r="A108" s="22" t="s">
        <v>322</v>
      </c>
      <c r="B108" s="60" t="s">
        <v>180</v>
      </c>
      <c r="C108" s="24" t="s">
        <v>323</v>
      </c>
      <c r="D108" s="25">
        <v>190200</v>
      </c>
      <c r="E108" s="61">
        <v>189832.13</v>
      </c>
      <c r="F108" s="62">
        <f t="shared" si="1"/>
        <v>367.86999999999534</v>
      </c>
    </row>
    <row r="109" spans="1:6" ht="18.75" customHeight="1">
      <c r="A109" s="22" t="s">
        <v>324</v>
      </c>
      <c r="B109" s="60" t="s">
        <v>180</v>
      </c>
      <c r="C109" s="24" t="s">
        <v>325</v>
      </c>
      <c r="D109" s="25">
        <v>190200</v>
      </c>
      <c r="E109" s="61">
        <v>189832.13</v>
      </c>
      <c r="F109" s="62">
        <f t="shared" si="1"/>
        <v>367.86999999999534</v>
      </c>
    </row>
    <row r="110" spans="1:6" ht="37.700000000000003" customHeight="1">
      <c r="A110" s="22" t="s">
        <v>326</v>
      </c>
      <c r="B110" s="60" t="s">
        <v>180</v>
      </c>
      <c r="C110" s="24" t="s">
        <v>327</v>
      </c>
      <c r="D110" s="25">
        <v>153400</v>
      </c>
      <c r="E110" s="61">
        <v>145150</v>
      </c>
      <c r="F110" s="62">
        <f t="shared" si="1"/>
        <v>8250</v>
      </c>
    </row>
    <row r="111" spans="1:6" ht="18.75" customHeight="1">
      <c r="A111" s="22" t="s">
        <v>193</v>
      </c>
      <c r="B111" s="60" t="s">
        <v>180</v>
      </c>
      <c r="C111" s="24" t="s">
        <v>328</v>
      </c>
      <c r="D111" s="25">
        <v>153400</v>
      </c>
      <c r="E111" s="61">
        <v>145150</v>
      </c>
      <c r="F111" s="62">
        <f t="shared" si="1"/>
        <v>8250</v>
      </c>
    </row>
    <row r="112" spans="1:6" ht="18.75" customHeight="1">
      <c r="A112" s="22" t="s">
        <v>195</v>
      </c>
      <c r="B112" s="60" t="s">
        <v>180</v>
      </c>
      <c r="C112" s="24" t="s">
        <v>329</v>
      </c>
      <c r="D112" s="25">
        <v>153400</v>
      </c>
      <c r="E112" s="61">
        <v>145150</v>
      </c>
      <c r="F112" s="62">
        <f t="shared" si="1"/>
        <v>8250</v>
      </c>
    </row>
    <row r="113" spans="1:6" ht="18.75">
      <c r="A113" s="22" t="s">
        <v>197</v>
      </c>
      <c r="B113" s="60" t="s">
        <v>180</v>
      </c>
      <c r="C113" s="24" t="s">
        <v>330</v>
      </c>
      <c r="D113" s="25">
        <v>153400</v>
      </c>
      <c r="E113" s="61">
        <v>145150</v>
      </c>
      <c r="F113" s="62">
        <f t="shared" si="1"/>
        <v>8250</v>
      </c>
    </row>
    <row r="114" spans="1:6" ht="18.75">
      <c r="A114" s="49" t="s">
        <v>331</v>
      </c>
      <c r="B114" s="50" t="s">
        <v>180</v>
      </c>
      <c r="C114" s="51" t="s">
        <v>332</v>
      </c>
      <c r="D114" s="52">
        <v>413600</v>
      </c>
      <c r="E114" s="53">
        <v>238609.82</v>
      </c>
      <c r="F114" s="54">
        <f t="shared" si="1"/>
        <v>174990.18</v>
      </c>
    </row>
    <row r="115" spans="1:6" ht="18.75">
      <c r="A115" s="49" t="s">
        <v>333</v>
      </c>
      <c r="B115" s="50" t="s">
        <v>180</v>
      </c>
      <c r="C115" s="51" t="s">
        <v>334</v>
      </c>
      <c r="D115" s="52">
        <v>413600</v>
      </c>
      <c r="E115" s="53">
        <v>238609.82</v>
      </c>
      <c r="F115" s="54">
        <f t="shared" si="1"/>
        <v>174990.18</v>
      </c>
    </row>
    <row r="116" spans="1:6" ht="18.75">
      <c r="A116" s="22" t="s">
        <v>333</v>
      </c>
      <c r="B116" s="60" t="s">
        <v>180</v>
      </c>
      <c r="C116" s="24" t="s">
        <v>335</v>
      </c>
      <c r="D116" s="25">
        <v>413600</v>
      </c>
      <c r="E116" s="61">
        <v>238609.82</v>
      </c>
      <c r="F116" s="62">
        <f t="shared" si="1"/>
        <v>174990.18</v>
      </c>
    </row>
    <row r="117" spans="1:6" ht="18.75">
      <c r="A117" s="22" t="s">
        <v>249</v>
      </c>
      <c r="B117" s="60" t="s">
        <v>180</v>
      </c>
      <c r="C117" s="24" t="s">
        <v>336</v>
      </c>
      <c r="D117" s="25">
        <v>413600</v>
      </c>
      <c r="E117" s="61">
        <v>238609.82</v>
      </c>
      <c r="F117" s="62">
        <f t="shared" si="1"/>
        <v>174990.18</v>
      </c>
    </row>
    <row r="118" spans="1:6" ht="37.700000000000003" customHeight="1">
      <c r="A118" s="22" t="s">
        <v>337</v>
      </c>
      <c r="B118" s="60" t="s">
        <v>180</v>
      </c>
      <c r="C118" s="24" t="s">
        <v>338</v>
      </c>
      <c r="D118" s="25">
        <v>413600</v>
      </c>
      <c r="E118" s="61">
        <v>238609.82</v>
      </c>
      <c r="F118" s="62">
        <f t="shared" si="1"/>
        <v>174990.18</v>
      </c>
    </row>
    <row r="119" spans="1:6" ht="46.9" customHeight="1">
      <c r="A119" s="22" t="s">
        <v>212</v>
      </c>
      <c r="B119" s="60" t="s">
        <v>180</v>
      </c>
      <c r="C119" s="24" t="s">
        <v>339</v>
      </c>
      <c r="D119" s="25">
        <v>413600</v>
      </c>
      <c r="E119" s="61">
        <v>238609.82</v>
      </c>
      <c r="F119" s="62">
        <f t="shared" si="1"/>
        <v>174990.18</v>
      </c>
    </row>
    <row r="120" spans="1:6" ht="18.75" customHeight="1">
      <c r="A120" s="22" t="s">
        <v>214</v>
      </c>
      <c r="B120" s="60" t="s">
        <v>180</v>
      </c>
      <c r="C120" s="24" t="s">
        <v>340</v>
      </c>
      <c r="D120" s="25">
        <v>413600</v>
      </c>
      <c r="E120" s="61">
        <v>238609.82</v>
      </c>
      <c r="F120" s="62">
        <f t="shared" si="1"/>
        <v>174990.18</v>
      </c>
    </row>
    <row r="121" spans="1:6" ht="18.75" customHeight="1">
      <c r="A121" s="22" t="s">
        <v>216</v>
      </c>
      <c r="B121" s="60" t="s">
        <v>180</v>
      </c>
      <c r="C121" s="24" t="s">
        <v>341</v>
      </c>
      <c r="D121" s="25">
        <v>318300</v>
      </c>
      <c r="E121" s="61">
        <v>185561.87</v>
      </c>
      <c r="F121" s="62">
        <f t="shared" si="1"/>
        <v>132738.13</v>
      </c>
    </row>
    <row r="122" spans="1:6" ht="28.15" customHeight="1">
      <c r="A122" s="22" t="s">
        <v>220</v>
      </c>
      <c r="B122" s="60" t="s">
        <v>180</v>
      </c>
      <c r="C122" s="24" t="s">
        <v>342</v>
      </c>
      <c r="D122" s="25">
        <v>95300</v>
      </c>
      <c r="E122" s="61">
        <v>53047.95</v>
      </c>
      <c r="F122" s="62">
        <f t="shared" si="1"/>
        <v>42252.05</v>
      </c>
    </row>
    <row r="123" spans="1:6" ht="18.75" customHeight="1">
      <c r="A123" s="49" t="s">
        <v>343</v>
      </c>
      <c r="B123" s="50" t="s">
        <v>180</v>
      </c>
      <c r="C123" s="51" t="s">
        <v>344</v>
      </c>
      <c r="D123" s="52">
        <v>30000</v>
      </c>
      <c r="E123" s="53" t="s">
        <v>44</v>
      </c>
      <c r="F123" s="54">
        <f t="shared" si="1"/>
        <v>30000</v>
      </c>
    </row>
    <row r="124" spans="1:6" ht="18.75">
      <c r="A124" s="49" t="s">
        <v>345</v>
      </c>
      <c r="B124" s="50" t="s">
        <v>180</v>
      </c>
      <c r="C124" s="51" t="s">
        <v>346</v>
      </c>
      <c r="D124" s="52">
        <v>30000</v>
      </c>
      <c r="E124" s="53" t="s">
        <v>44</v>
      </c>
      <c r="F124" s="54">
        <f t="shared" si="1"/>
        <v>30000</v>
      </c>
    </row>
    <row r="125" spans="1:6" ht="18.75">
      <c r="A125" s="22" t="s">
        <v>345</v>
      </c>
      <c r="B125" s="60" t="s">
        <v>180</v>
      </c>
      <c r="C125" s="24" t="s">
        <v>347</v>
      </c>
      <c r="D125" s="25">
        <v>30000</v>
      </c>
      <c r="E125" s="61" t="s">
        <v>44</v>
      </c>
      <c r="F125" s="62">
        <f t="shared" si="1"/>
        <v>30000</v>
      </c>
    </row>
    <row r="126" spans="1:6" ht="18.75" customHeight="1">
      <c r="A126" s="22" t="s">
        <v>348</v>
      </c>
      <c r="B126" s="60" t="s">
        <v>180</v>
      </c>
      <c r="C126" s="24" t="s">
        <v>349</v>
      </c>
      <c r="D126" s="25">
        <v>30000</v>
      </c>
      <c r="E126" s="61" t="s">
        <v>44</v>
      </c>
      <c r="F126" s="62">
        <f t="shared" si="1"/>
        <v>30000</v>
      </c>
    </row>
    <row r="127" spans="1:6" ht="28.15" customHeight="1">
      <c r="A127" s="22" t="s">
        <v>350</v>
      </c>
      <c r="B127" s="60" t="s">
        <v>180</v>
      </c>
      <c r="C127" s="24" t="s">
        <v>351</v>
      </c>
      <c r="D127" s="25">
        <v>30000</v>
      </c>
      <c r="E127" s="61" t="s">
        <v>44</v>
      </c>
      <c r="F127" s="62">
        <f t="shared" si="1"/>
        <v>30000</v>
      </c>
    </row>
    <row r="128" spans="1:6" ht="18.75" customHeight="1">
      <c r="A128" s="22" t="s">
        <v>193</v>
      </c>
      <c r="B128" s="60" t="s">
        <v>180</v>
      </c>
      <c r="C128" s="24" t="s">
        <v>352</v>
      </c>
      <c r="D128" s="25">
        <v>30000</v>
      </c>
      <c r="E128" s="61" t="s">
        <v>44</v>
      </c>
      <c r="F128" s="62">
        <f t="shared" si="1"/>
        <v>30000</v>
      </c>
    </row>
    <row r="129" spans="1:6" ht="18.75" customHeight="1">
      <c r="A129" s="22" t="s">
        <v>195</v>
      </c>
      <c r="B129" s="60" t="s">
        <v>180</v>
      </c>
      <c r="C129" s="24" t="s">
        <v>353</v>
      </c>
      <c r="D129" s="25">
        <v>30000</v>
      </c>
      <c r="E129" s="61" t="s">
        <v>44</v>
      </c>
      <c r="F129" s="62">
        <f t="shared" si="1"/>
        <v>30000</v>
      </c>
    </row>
    <row r="130" spans="1:6" ht="18.75">
      <c r="A130" s="22" t="s">
        <v>197</v>
      </c>
      <c r="B130" s="60" t="s">
        <v>180</v>
      </c>
      <c r="C130" s="24" t="s">
        <v>354</v>
      </c>
      <c r="D130" s="25">
        <v>30000</v>
      </c>
      <c r="E130" s="61" t="s">
        <v>44</v>
      </c>
      <c r="F130" s="62">
        <f t="shared" si="1"/>
        <v>30000</v>
      </c>
    </row>
    <row r="131" spans="1:6" ht="18.75">
      <c r="A131" s="49" t="s">
        <v>355</v>
      </c>
      <c r="B131" s="50" t="s">
        <v>180</v>
      </c>
      <c r="C131" s="51" t="s">
        <v>356</v>
      </c>
      <c r="D131" s="52">
        <v>2331000</v>
      </c>
      <c r="E131" s="53">
        <v>1507975.03</v>
      </c>
      <c r="F131" s="54">
        <f t="shared" si="1"/>
        <v>823024.97</v>
      </c>
    </row>
    <row r="132" spans="1:6" ht="18.75">
      <c r="A132" s="49" t="s">
        <v>357</v>
      </c>
      <c r="B132" s="50" t="s">
        <v>180</v>
      </c>
      <c r="C132" s="51" t="s">
        <v>358</v>
      </c>
      <c r="D132" s="52">
        <v>2331000</v>
      </c>
      <c r="E132" s="53">
        <v>1507975.03</v>
      </c>
      <c r="F132" s="54">
        <f t="shared" si="1"/>
        <v>823024.97</v>
      </c>
    </row>
    <row r="133" spans="1:6" ht="18.75">
      <c r="A133" s="22" t="s">
        <v>357</v>
      </c>
      <c r="B133" s="60" t="s">
        <v>180</v>
      </c>
      <c r="C133" s="24" t="s">
        <v>359</v>
      </c>
      <c r="D133" s="25">
        <v>2331000</v>
      </c>
      <c r="E133" s="61">
        <v>1507975.03</v>
      </c>
      <c r="F133" s="62">
        <f t="shared" si="1"/>
        <v>823024.97</v>
      </c>
    </row>
    <row r="134" spans="1:6" ht="18.75" customHeight="1">
      <c r="A134" s="22" t="s">
        <v>360</v>
      </c>
      <c r="B134" s="60" t="s">
        <v>180</v>
      </c>
      <c r="C134" s="24" t="s">
        <v>361</v>
      </c>
      <c r="D134" s="25">
        <v>2331000</v>
      </c>
      <c r="E134" s="61">
        <v>1507975.03</v>
      </c>
      <c r="F134" s="62">
        <f t="shared" si="1"/>
        <v>823024.97</v>
      </c>
    </row>
    <row r="135" spans="1:6" ht="28.15" customHeight="1">
      <c r="A135" s="22" t="s">
        <v>362</v>
      </c>
      <c r="B135" s="60" t="s">
        <v>180</v>
      </c>
      <c r="C135" s="24" t="s">
        <v>363</v>
      </c>
      <c r="D135" s="25">
        <v>2331000</v>
      </c>
      <c r="E135" s="61">
        <v>1507975.03</v>
      </c>
      <c r="F135" s="62">
        <f t="shared" si="1"/>
        <v>823024.97</v>
      </c>
    </row>
    <row r="136" spans="1:6" ht="18.75" customHeight="1">
      <c r="A136" s="22" t="s">
        <v>193</v>
      </c>
      <c r="B136" s="60" t="s">
        <v>180</v>
      </c>
      <c r="C136" s="24" t="s">
        <v>364</v>
      </c>
      <c r="D136" s="25">
        <v>2331000</v>
      </c>
      <c r="E136" s="61">
        <v>1507975.03</v>
      </c>
      <c r="F136" s="62">
        <f t="shared" si="1"/>
        <v>823024.97</v>
      </c>
    </row>
    <row r="137" spans="1:6" ht="18.75" customHeight="1">
      <c r="A137" s="22" t="s">
        <v>195</v>
      </c>
      <c r="B137" s="60" t="s">
        <v>180</v>
      </c>
      <c r="C137" s="24" t="s">
        <v>365</v>
      </c>
      <c r="D137" s="25">
        <v>2331000</v>
      </c>
      <c r="E137" s="61">
        <v>1507975.03</v>
      </c>
      <c r="F137" s="62">
        <f t="shared" si="1"/>
        <v>823024.97</v>
      </c>
    </row>
    <row r="138" spans="1:6" ht="18.75">
      <c r="A138" s="22" t="s">
        <v>197</v>
      </c>
      <c r="B138" s="60" t="s">
        <v>180</v>
      </c>
      <c r="C138" s="24" t="s">
        <v>366</v>
      </c>
      <c r="D138" s="25">
        <v>2331000</v>
      </c>
      <c r="E138" s="61">
        <v>1507975.03</v>
      </c>
      <c r="F138" s="62">
        <f t="shared" si="1"/>
        <v>823024.97</v>
      </c>
    </row>
    <row r="139" spans="1:6" ht="18.75">
      <c r="A139" s="49" t="s">
        <v>367</v>
      </c>
      <c r="B139" s="50" t="s">
        <v>180</v>
      </c>
      <c r="C139" s="51" t="s">
        <v>368</v>
      </c>
      <c r="D139" s="52">
        <v>6944700</v>
      </c>
      <c r="E139" s="53">
        <v>2966792.89</v>
      </c>
      <c r="F139" s="54">
        <f t="shared" si="1"/>
        <v>3977907.11</v>
      </c>
    </row>
    <row r="140" spans="1:6" ht="18.75">
      <c r="A140" s="49" t="s">
        <v>369</v>
      </c>
      <c r="B140" s="50" t="s">
        <v>180</v>
      </c>
      <c r="C140" s="51" t="s">
        <v>370</v>
      </c>
      <c r="D140" s="52">
        <v>2215200</v>
      </c>
      <c r="E140" s="53">
        <v>17135.36</v>
      </c>
      <c r="F140" s="54">
        <f t="shared" si="1"/>
        <v>2198064.64</v>
      </c>
    </row>
    <row r="141" spans="1:6" ht="18.75">
      <c r="A141" s="22" t="s">
        <v>369</v>
      </c>
      <c r="B141" s="60" t="s">
        <v>180</v>
      </c>
      <c r="C141" s="24" t="s">
        <v>371</v>
      </c>
      <c r="D141" s="25">
        <v>1701000</v>
      </c>
      <c r="E141" s="61" t="s">
        <v>44</v>
      </c>
      <c r="F141" s="62">
        <f t="shared" si="1"/>
        <v>1701000</v>
      </c>
    </row>
    <row r="142" spans="1:6" ht="18.75" customHeight="1">
      <c r="A142" s="22" t="s">
        <v>372</v>
      </c>
      <c r="B142" s="60" t="s">
        <v>180</v>
      </c>
      <c r="C142" s="24" t="s">
        <v>373</v>
      </c>
      <c r="D142" s="25">
        <v>1701000</v>
      </c>
      <c r="E142" s="61" t="s">
        <v>44</v>
      </c>
      <c r="F142" s="62">
        <f t="shared" si="1"/>
        <v>1701000</v>
      </c>
    </row>
    <row r="143" spans="1:6" ht="18.75" customHeight="1">
      <c r="A143" s="22" t="s">
        <v>374</v>
      </c>
      <c r="B143" s="60" t="s">
        <v>180</v>
      </c>
      <c r="C143" s="24" t="s">
        <v>375</v>
      </c>
      <c r="D143" s="25">
        <v>1400000</v>
      </c>
      <c r="E143" s="61" t="s">
        <v>44</v>
      </c>
      <c r="F143" s="62">
        <f t="shared" ref="F143:F206" si="2">IF(OR(D143="-",IF(E143="-",0,E143)&gt;=IF(D143="-",0,D143)),"-",IF(D143="-",0,D143)-IF(E143="-",0,E143))</f>
        <v>1400000</v>
      </c>
    </row>
    <row r="144" spans="1:6" ht="18.75" customHeight="1">
      <c r="A144" s="22" t="s">
        <v>376</v>
      </c>
      <c r="B144" s="60" t="s">
        <v>180</v>
      </c>
      <c r="C144" s="24" t="s">
        <v>377</v>
      </c>
      <c r="D144" s="25">
        <v>1400000</v>
      </c>
      <c r="E144" s="61" t="s">
        <v>44</v>
      </c>
      <c r="F144" s="62">
        <f t="shared" si="2"/>
        <v>1400000</v>
      </c>
    </row>
    <row r="145" spans="1:6" ht="18.75">
      <c r="A145" s="22" t="s">
        <v>378</v>
      </c>
      <c r="B145" s="60" t="s">
        <v>180</v>
      </c>
      <c r="C145" s="24" t="s">
        <v>379</v>
      </c>
      <c r="D145" s="25">
        <v>1400000</v>
      </c>
      <c r="E145" s="61" t="s">
        <v>44</v>
      </c>
      <c r="F145" s="62">
        <f t="shared" si="2"/>
        <v>1400000</v>
      </c>
    </row>
    <row r="146" spans="1:6" ht="28.15" customHeight="1">
      <c r="A146" s="22" t="s">
        <v>380</v>
      </c>
      <c r="B146" s="60" t="s">
        <v>180</v>
      </c>
      <c r="C146" s="24" t="s">
        <v>381</v>
      </c>
      <c r="D146" s="25">
        <v>1400000</v>
      </c>
      <c r="E146" s="61" t="s">
        <v>44</v>
      </c>
      <c r="F146" s="62">
        <f t="shared" si="2"/>
        <v>1400000</v>
      </c>
    </row>
    <row r="147" spans="1:6" ht="18.75">
      <c r="A147" s="22" t="s">
        <v>382</v>
      </c>
      <c r="B147" s="60" t="s">
        <v>180</v>
      </c>
      <c r="C147" s="24" t="s">
        <v>383</v>
      </c>
      <c r="D147" s="25">
        <v>301000</v>
      </c>
      <c r="E147" s="61" t="s">
        <v>44</v>
      </c>
      <c r="F147" s="62">
        <f t="shared" si="2"/>
        <v>301000</v>
      </c>
    </row>
    <row r="148" spans="1:6" ht="18.75" customHeight="1">
      <c r="A148" s="22" t="s">
        <v>193</v>
      </c>
      <c r="B148" s="60" t="s">
        <v>180</v>
      </c>
      <c r="C148" s="24" t="s">
        <v>384</v>
      </c>
      <c r="D148" s="25">
        <v>301000</v>
      </c>
      <c r="E148" s="61" t="s">
        <v>44</v>
      </c>
      <c r="F148" s="62">
        <f t="shared" si="2"/>
        <v>301000</v>
      </c>
    </row>
    <row r="149" spans="1:6" ht="18.75" customHeight="1">
      <c r="A149" s="22" t="s">
        <v>195</v>
      </c>
      <c r="B149" s="60" t="s">
        <v>180</v>
      </c>
      <c r="C149" s="24" t="s">
        <v>385</v>
      </c>
      <c r="D149" s="25">
        <v>301000</v>
      </c>
      <c r="E149" s="61" t="s">
        <v>44</v>
      </c>
      <c r="F149" s="62">
        <f t="shared" si="2"/>
        <v>301000</v>
      </c>
    </row>
    <row r="150" spans="1:6" ht="18.75">
      <c r="A150" s="22" t="s">
        <v>197</v>
      </c>
      <c r="B150" s="60" t="s">
        <v>180</v>
      </c>
      <c r="C150" s="24" t="s">
        <v>386</v>
      </c>
      <c r="D150" s="25">
        <v>301000</v>
      </c>
      <c r="E150" s="61" t="s">
        <v>44</v>
      </c>
      <c r="F150" s="62">
        <f t="shared" si="2"/>
        <v>301000</v>
      </c>
    </row>
    <row r="151" spans="1:6" ht="18.75">
      <c r="A151" s="22" t="s">
        <v>369</v>
      </c>
      <c r="B151" s="60" t="s">
        <v>180</v>
      </c>
      <c r="C151" s="24" t="s">
        <v>387</v>
      </c>
      <c r="D151" s="25">
        <v>48400</v>
      </c>
      <c r="E151" s="61">
        <v>17135.36</v>
      </c>
      <c r="F151" s="62">
        <f t="shared" si="2"/>
        <v>31264.639999999999</v>
      </c>
    </row>
    <row r="152" spans="1:6" ht="18.75" customHeight="1">
      <c r="A152" s="22" t="s">
        <v>388</v>
      </c>
      <c r="B152" s="60" t="s">
        <v>180</v>
      </c>
      <c r="C152" s="24" t="s">
        <v>389</v>
      </c>
      <c r="D152" s="25">
        <v>48400</v>
      </c>
      <c r="E152" s="61">
        <v>17135.36</v>
      </c>
      <c r="F152" s="62">
        <f t="shared" si="2"/>
        <v>31264.639999999999</v>
      </c>
    </row>
    <row r="153" spans="1:6" ht="28.15" customHeight="1">
      <c r="A153" s="22" t="s">
        <v>390</v>
      </c>
      <c r="B153" s="60" t="s">
        <v>180</v>
      </c>
      <c r="C153" s="24" t="s">
        <v>391</v>
      </c>
      <c r="D153" s="25">
        <v>48400</v>
      </c>
      <c r="E153" s="61">
        <v>17135.36</v>
      </c>
      <c r="F153" s="62">
        <f t="shared" si="2"/>
        <v>31264.639999999999</v>
      </c>
    </row>
    <row r="154" spans="1:6" ht="18.75" customHeight="1">
      <c r="A154" s="22" t="s">
        <v>193</v>
      </c>
      <c r="B154" s="60" t="s">
        <v>180</v>
      </c>
      <c r="C154" s="24" t="s">
        <v>392</v>
      </c>
      <c r="D154" s="25">
        <v>48400</v>
      </c>
      <c r="E154" s="61">
        <v>17135.36</v>
      </c>
      <c r="F154" s="62">
        <f t="shared" si="2"/>
        <v>31264.639999999999</v>
      </c>
    </row>
    <row r="155" spans="1:6" ht="18.75" customHeight="1">
      <c r="A155" s="22" t="s">
        <v>195</v>
      </c>
      <c r="B155" s="60" t="s">
        <v>180</v>
      </c>
      <c r="C155" s="24" t="s">
        <v>393</v>
      </c>
      <c r="D155" s="25">
        <v>48400</v>
      </c>
      <c r="E155" s="61">
        <v>17135.36</v>
      </c>
      <c r="F155" s="62">
        <f t="shared" si="2"/>
        <v>31264.639999999999</v>
      </c>
    </row>
    <row r="156" spans="1:6" ht="18.75">
      <c r="A156" s="22" t="s">
        <v>197</v>
      </c>
      <c r="B156" s="60" t="s">
        <v>180</v>
      </c>
      <c r="C156" s="24" t="s">
        <v>394</v>
      </c>
      <c r="D156" s="25">
        <v>48400</v>
      </c>
      <c r="E156" s="61">
        <v>17135.36</v>
      </c>
      <c r="F156" s="62">
        <f t="shared" si="2"/>
        <v>31264.639999999999</v>
      </c>
    </row>
    <row r="157" spans="1:6" ht="18.75">
      <c r="A157" s="22" t="s">
        <v>369</v>
      </c>
      <c r="B157" s="60" t="s">
        <v>180</v>
      </c>
      <c r="C157" s="24" t="s">
        <v>395</v>
      </c>
      <c r="D157" s="25">
        <v>465800</v>
      </c>
      <c r="E157" s="61" t="s">
        <v>44</v>
      </c>
      <c r="F157" s="62">
        <f t="shared" si="2"/>
        <v>465800</v>
      </c>
    </row>
    <row r="158" spans="1:6" ht="18.75" customHeight="1">
      <c r="A158" s="22" t="s">
        <v>396</v>
      </c>
      <c r="B158" s="60" t="s">
        <v>180</v>
      </c>
      <c r="C158" s="24" t="s">
        <v>397</v>
      </c>
      <c r="D158" s="25">
        <v>465800</v>
      </c>
      <c r="E158" s="61" t="s">
        <v>44</v>
      </c>
      <c r="F158" s="62">
        <f t="shared" si="2"/>
        <v>465800</v>
      </c>
    </row>
    <row r="159" spans="1:6" ht="18.75" customHeight="1">
      <c r="A159" s="22" t="s">
        <v>396</v>
      </c>
      <c r="B159" s="60" t="s">
        <v>180</v>
      </c>
      <c r="C159" s="24" t="s">
        <v>398</v>
      </c>
      <c r="D159" s="25">
        <v>465800</v>
      </c>
      <c r="E159" s="61" t="s">
        <v>44</v>
      </c>
      <c r="F159" s="62">
        <f t="shared" si="2"/>
        <v>465800</v>
      </c>
    </row>
    <row r="160" spans="1:6" ht="18.75" customHeight="1">
      <c r="A160" s="22" t="s">
        <v>376</v>
      </c>
      <c r="B160" s="60" t="s">
        <v>180</v>
      </c>
      <c r="C160" s="24" t="s">
        <v>399</v>
      </c>
      <c r="D160" s="25">
        <v>465800</v>
      </c>
      <c r="E160" s="61" t="s">
        <v>44</v>
      </c>
      <c r="F160" s="62">
        <f t="shared" si="2"/>
        <v>465800</v>
      </c>
    </row>
    <row r="161" spans="1:6" ht="18.75">
      <c r="A161" s="22" t="s">
        <v>378</v>
      </c>
      <c r="B161" s="60" t="s">
        <v>180</v>
      </c>
      <c r="C161" s="24" t="s">
        <v>400</v>
      </c>
      <c r="D161" s="25">
        <v>465800</v>
      </c>
      <c r="E161" s="61" t="s">
        <v>44</v>
      </c>
      <c r="F161" s="62">
        <f t="shared" si="2"/>
        <v>465800</v>
      </c>
    </row>
    <row r="162" spans="1:6" ht="28.15" customHeight="1">
      <c r="A162" s="22" t="s">
        <v>380</v>
      </c>
      <c r="B162" s="60" t="s">
        <v>180</v>
      </c>
      <c r="C162" s="24" t="s">
        <v>401</v>
      </c>
      <c r="D162" s="25">
        <v>465800</v>
      </c>
      <c r="E162" s="61" t="s">
        <v>44</v>
      </c>
      <c r="F162" s="62">
        <f t="shared" si="2"/>
        <v>465800</v>
      </c>
    </row>
    <row r="163" spans="1:6" ht="18.75">
      <c r="A163" s="49" t="s">
        <v>402</v>
      </c>
      <c r="B163" s="50" t="s">
        <v>180</v>
      </c>
      <c r="C163" s="51" t="s">
        <v>403</v>
      </c>
      <c r="D163" s="52">
        <v>635100</v>
      </c>
      <c r="E163" s="53">
        <v>635070.66</v>
      </c>
      <c r="F163" s="54">
        <f t="shared" si="2"/>
        <v>29.339999999967404</v>
      </c>
    </row>
    <row r="164" spans="1:6" ht="18.75">
      <c r="A164" s="22" t="s">
        <v>402</v>
      </c>
      <c r="B164" s="60" t="s">
        <v>180</v>
      </c>
      <c r="C164" s="24" t="s">
        <v>404</v>
      </c>
      <c r="D164" s="25">
        <v>622700</v>
      </c>
      <c r="E164" s="61">
        <v>622700</v>
      </c>
      <c r="F164" s="62" t="str">
        <f t="shared" si="2"/>
        <v>-</v>
      </c>
    </row>
    <row r="165" spans="1:6" ht="28.15" customHeight="1">
      <c r="A165" s="22" t="s">
        <v>405</v>
      </c>
      <c r="B165" s="60" t="s">
        <v>180</v>
      </c>
      <c r="C165" s="24" t="s">
        <v>406</v>
      </c>
      <c r="D165" s="25">
        <v>622700</v>
      </c>
      <c r="E165" s="61">
        <v>622700</v>
      </c>
      <c r="F165" s="62" t="str">
        <f t="shared" si="2"/>
        <v>-</v>
      </c>
    </row>
    <row r="166" spans="1:6" ht="65.849999999999994" customHeight="1">
      <c r="A166" s="63" t="s">
        <v>407</v>
      </c>
      <c r="B166" s="60" t="s">
        <v>180</v>
      </c>
      <c r="C166" s="24" t="s">
        <v>408</v>
      </c>
      <c r="D166" s="25">
        <v>622700</v>
      </c>
      <c r="E166" s="61">
        <v>622700</v>
      </c>
      <c r="F166" s="62" t="str">
        <f t="shared" si="2"/>
        <v>-</v>
      </c>
    </row>
    <row r="167" spans="1:6" ht="18.75" customHeight="1">
      <c r="A167" s="22" t="s">
        <v>193</v>
      </c>
      <c r="B167" s="60" t="s">
        <v>180</v>
      </c>
      <c r="C167" s="24" t="s">
        <v>409</v>
      </c>
      <c r="D167" s="25">
        <v>622700</v>
      </c>
      <c r="E167" s="61">
        <v>622700</v>
      </c>
      <c r="F167" s="62" t="str">
        <f t="shared" si="2"/>
        <v>-</v>
      </c>
    </row>
    <row r="168" spans="1:6" ht="18.75" customHeight="1">
      <c r="A168" s="22" t="s">
        <v>195</v>
      </c>
      <c r="B168" s="60" t="s">
        <v>180</v>
      </c>
      <c r="C168" s="24" t="s">
        <v>410</v>
      </c>
      <c r="D168" s="25">
        <v>622700</v>
      </c>
      <c r="E168" s="61">
        <v>622700</v>
      </c>
      <c r="F168" s="62" t="str">
        <f t="shared" si="2"/>
        <v>-</v>
      </c>
    </row>
    <row r="169" spans="1:6" ht="18.75">
      <c r="A169" s="22" t="s">
        <v>197</v>
      </c>
      <c r="B169" s="60" t="s">
        <v>180</v>
      </c>
      <c r="C169" s="24" t="s">
        <v>411</v>
      </c>
      <c r="D169" s="25">
        <v>622700</v>
      </c>
      <c r="E169" s="61">
        <v>622700</v>
      </c>
      <c r="F169" s="62" t="str">
        <f t="shared" si="2"/>
        <v>-</v>
      </c>
    </row>
    <row r="170" spans="1:6" ht="18.75">
      <c r="A170" s="22" t="s">
        <v>402</v>
      </c>
      <c r="B170" s="60" t="s">
        <v>180</v>
      </c>
      <c r="C170" s="24" t="s">
        <v>412</v>
      </c>
      <c r="D170" s="25">
        <v>12400</v>
      </c>
      <c r="E170" s="61">
        <v>12370.66</v>
      </c>
      <c r="F170" s="62">
        <f t="shared" si="2"/>
        <v>29.340000000000146</v>
      </c>
    </row>
    <row r="171" spans="1:6" ht="18.75">
      <c r="A171" s="22" t="s">
        <v>249</v>
      </c>
      <c r="B171" s="60" t="s">
        <v>180</v>
      </c>
      <c r="C171" s="24" t="s">
        <v>413</v>
      </c>
      <c r="D171" s="25">
        <v>12400</v>
      </c>
      <c r="E171" s="61">
        <v>12370.66</v>
      </c>
      <c r="F171" s="62">
        <f t="shared" si="2"/>
        <v>29.340000000000146</v>
      </c>
    </row>
    <row r="172" spans="1:6" ht="37.700000000000003" customHeight="1">
      <c r="A172" s="22" t="s">
        <v>319</v>
      </c>
      <c r="B172" s="60" t="s">
        <v>180</v>
      </c>
      <c r="C172" s="24" t="s">
        <v>414</v>
      </c>
      <c r="D172" s="25">
        <v>12400</v>
      </c>
      <c r="E172" s="61">
        <v>12370.66</v>
      </c>
      <c r="F172" s="62">
        <f t="shared" si="2"/>
        <v>29.340000000000146</v>
      </c>
    </row>
    <row r="173" spans="1:6" ht="18.75" customHeight="1">
      <c r="A173" s="22" t="s">
        <v>193</v>
      </c>
      <c r="B173" s="60" t="s">
        <v>180</v>
      </c>
      <c r="C173" s="24" t="s">
        <v>415</v>
      </c>
      <c r="D173" s="25">
        <v>12400</v>
      </c>
      <c r="E173" s="61">
        <v>12370.66</v>
      </c>
      <c r="F173" s="62">
        <f t="shared" si="2"/>
        <v>29.340000000000146</v>
      </c>
    </row>
    <row r="174" spans="1:6" ht="18.75" customHeight="1">
      <c r="A174" s="22" t="s">
        <v>195</v>
      </c>
      <c r="B174" s="60" t="s">
        <v>180</v>
      </c>
      <c r="C174" s="24" t="s">
        <v>416</v>
      </c>
      <c r="D174" s="25">
        <v>12400</v>
      </c>
      <c r="E174" s="61">
        <v>12370.66</v>
      </c>
      <c r="F174" s="62">
        <f t="shared" si="2"/>
        <v>29.340000000000146</v>
      </c>
    </row>
    <row r="175" spans="1:6" ht="18.75">
      <c r="A175" s="22" t="s">
        <v>197</v>
      </c>
      <c r="B175" s="60" t="s">
        <v>180</v>
      </c>
      <c r="C175" s="24" t="s">
        <v>417</v>
      </c>
      <c r="D175" s="25">
        <v>12400</v>
      </c>
      <c r="E175" s="61">
        <v>12370.66</v>
      </c>
      <c r="F175" s="62">
        <f t="shared" si="2"/>
        <v>29.340000000000146</v>
      </c>
    </row>
    <row r="176" spans="1:6" ht="18.75">
      <c r="A176" s="49" t="s">
        <v>418</v>
      </c>
      <c r="B176" s="50" t="s">
        <v>180</v>
      </c>
      <c r="C176" s="51" t="s">
        <v>419</v>
      </c>
      <c r="D176" s="52">
        <v>4094400</v>
      </c>
      <c r="E176" s="53">
        <v>2314586.87</v>
      </c>
      <c r="F176" s="54">
        <f t="shared" si="2"/>
        <v>1779813.13</v>
      </c>
    </row>
    <row r="177" spans="1:6" ht="18.75">
      <c r="A177" s="22" t="s">
        <v>418</v>
      </c>
      <c r="B177" s="60" t="s">
        <v>180</v>
      </c>
      <c r="C177" s="24" t="s">
        <v>420</v>
      </c>
      <c r="D177" s="25">
        <v>4094400</v>
      </c>
      <c r="E177" s="61">
        <v>2314586.87</v>
      </c>
      <c r="F177" s="62">
        <f t="shared" si="2"/>
        <v>1779813.13</v>
      </c>
    </row>
    <row r="178" spans="1:6" ht="18.75" customHeight="1">
      <c r="A178" s="22" t="s">
        <v>421</v>
      </c>
      <c r="B178" s="60" t="s">
        <v>180</v>
      </c>
      <c r="C178" s="24" t="s">
        <v>422</v>
      </c>
      <c r="D178" s="25">
        <v>4094400</v>
      </c>
      <c r="E178" s="61">
        <v>2314586.87</v>
      </c>
      <c r="F178" s="62">
        <f t="shared" si="2"/>
        <v>1779813.13</v>
      </c>
    </row>
    <row r="179" spans="1:6" ht="37.700000000000003" customHeight="1">
      <c r="A179" s="22" t="s">
        <v>423</v>
      </c>
      <c r="B179" s="60" t="s">
        <v>180</v>
      </c>
      <c r="C179" s="24" t="s">
        <v>424</v>
      </c>
      <c r="D179" s="25">
        <v>644400</v>
      </c>
      <c r="E179" s="61">
        <v>379491.87</v>
      </c>
      <c r="F179" s="62">
        <f t="shared" si="2"/>
        <v>264908.13</v>
      </c>
    </row>
    <row r="180" spans="1:6" ht="18.75" customHeight="1">
      <c r="A180" s="22" t="s">
        <v>193</v>
      </c>
      <c r="B180" s="60" t="s">
        <v>180</v>
      </c>
      <c r="C180" s="24" t="s">
        <v>425</v>
      </c>
      <c r="D180" s="25">
        <v>644400</v>
      </c>
      <c r="E180" s="61">
        <v>379491.87</v>
      </c>
      <c r="F180" s="62">
        <f t="shared" si="2"/>
        <v>264908.13</v>
      </c>
    </row>
    <row r="181" spans="1:6" ht="18.75" customHeight="1">
      <c r="A181" s="22" t="s">
        <v>195</v>
      </c>
      <c r="B181" s="60" t="s">
        <v>180</v>
      </c>
      <c r="C181" s="24" t="s">
        <v>426</v>
      </c>
      <c r="D181" s="25">
        <v>644400</v>
      </c>
      <c r="E181" s="61">
        <v>379491.87</v>
      </c>
      <c r="F181" s="62">
        <f t="shared" si="2"/>
        <v>264908.13</v>
      </c>
    </row>
    <row r="182" spans="1:6" ht="18.75">
      <c r="A182" s="22" t="s">
        <v>197</v>
      </c>
      <c r="B182" s="60" t="s">
        <v>180</v>
      </c>
      <c r="C182" s="24" t="s">
        <v>427</v>
      </c>
      <c r="D182" s="25">
        <v>306000</v>
      </c>
      <c r="E182" s="61">
        <v>305798.5</v>
      </c>
      <c r="F182" s="62">
        <f t="shared" si="2"/>
        <v>201.5</v>
      </c>
    </row>
    <row r="183" spans="1:6" ht="18.75">
      <c r="A183" s="22" t="s">
        <v>227</v>
      </c>
      <c r="B183" s="60" t="s">
        <v>180</v>
      </c>
      <c r="C183" s="24" t="s">
        <v>428</v>
      </c>
      <c r="D183" s="25">
        <v>338400</v>
      </c>
      <c r="E183" s="61">
        <v>73693.37</v>
      </c>
      <c r="F183" s="62">
        <f t="shared" si="2"/>
        <v>264706.63</v>
      </c>
    </row>
    <row r="184" spans="1:6" ht="37.700000000000003" customHeight="1">
      <c r="A184" s="22" t="s">
        <v>429</v>
      </c>
      <c r="B184" s="60" t="s">
        <v>180</v>
      </c>
      <c r="C184" s="24" t="s">
        <v>430</v>
      </c>
      <c r="D184" s="25">
        <v>110000</v>
      </c>
      <c r="E184" s="61">
        <v>109080.4</v>
      </c>
      <c r="F184" s="62">
        <f t="shared" si="2"/>
        <v>919.60000000000582</v>
      </c>
    </row>
    <row r="185" spans="1:6" ht="18.75" customHeight="1">
      <c r="A185" s="22" t="s">
        <v>193</v>
      </c>
      <c r="B185" s="60" t="s">
        <v>180</v>
      </c>
      <c r="C185" s="24" t="s">
        <v>431</v>
      </c>
      <c r="D185" s="25">
        <v>110000</v>
      </c>
      <c r="E185" s="61">
        <v>109080.4</v>
      </c>
      <c r="F185" s="62">
        <f t="shared" si="2"/>
        <v>919.60000000000582</v>
      </c>
    </row>
    <row r="186" spans="1:6" ht="18.75" customHeight="1">
      <c r="A186" s="22" t="s">
        <v>195</v>
      </c>
      <c r="B186" s="60" t="s">
        <v>180</v>
      </c>
      <c r="C186" s="24" t="s">
        <v>432</v>
      </c>
      <c r="D186" s="25">
        <v>110000</v>
      </c>
      <c r="E186" s="61">
        <v>109080.4</v>
      </c>
      <c r="F186" s="62">
        <f t="shared" si="2"/>
        <v>919.60000000000582</v>
      </c>
    </row>
    <row r="187" spans="1:6" ht="18.75">
      <c r="A187" s="22" t="s">
        <v>197</v>
      </c>
      <c r="B187" s="60" t="s">
        <v>180</v>
      </c>
      <c r="C187" s="24" t="s">
        <v>433</v>
      </c>
      <c r="D187" s="25">
        <v>110000</v>
      </c>
      <c r="E187" s="61">
        <v>109080.4</v>
      </c>
      <c r="F187" s="62">
        <f t="shared" si="2"/>
        <v>919.60000000000582</v>
      </c>
    </row>
    <row r="188" spans="1:6" ht="28.15" customHeight="1">
      <c r="A188" s="22" t="s">
        <v>434</v>
      </c>
      <c r="B188" s="60" t="s">
        <v>180</v>
      </c>
      <c r="C188" s="24" t="s">
        <v>435</v>
      </c>
      <c r="D188" s="25">
        <v>40000</v>
      </c>
      <c r="E188" s="61">
        <v>39650</v>
      </c>
      <c r="F188" s="62">
        <f t="shared" si="2"/>
        <v>350</v>
      </c>
    </row>
    <row r="189" spans="1:6" ht="18.75" customHeight="1">
      <c r="A189" s="22" t="s">
        <v>193</v>
      </c>
      <c r="B189" s="60" t="s">
        <v>180</v>
      </c>
      <c r="C189" s="24" t="s">
        <v>436</v>
      </c>
      <c r="D189" s="25">
        <v>40000</v>
      </c>
      <c r="E189" s="61">
        <v>39650</v>
      </c>
      <c r="F189" s="62">
        <f t="shared" si="2"/>
        <v>350</v>
      </c>
    </row>
    <row r="190" spans="1:6" ht="18.75" customHeight="1">
      <c r="A190" s="22" t="s">
        <v>195</v>
      </c>
      <c r="B190" s="60" t="s">
        <v>180</v>
      </c>
      <c r="C190" s="24" t="s">
        <v>437</v>
      </c>
      <c r="D190" s="25">
        <v>40000</v>
      </c>
      <c r="E190" s="61">
        <v>39650</v>
      </c>
      <c r="F190" s="62">
        <f t="shared" si="2"/>
        <v>350</v>
      </c>
    </row>
    <row r="191" spans="1:6" ht="18.75">
      <c r="A191" s="22" t="s">
        <v>197</v>
      </c>
      <c r="B191" s="60" t="s">
        <v>180</v>
      </c>
      <c r="C191" s="24" t="s">
        <v>438</v>
      </c>
      <c r="D191" s="25">
        <v>40000</v>
      </c>
      <c r="E191" s="61">
        <v>39650</v>
      </c>
      <c r="F191" s="62">
        <f t="shared" si="2"/>
        <v>350</v>
      </c>
    </row>
    <row r="192" spans="1:6" ht="37.700000000000003" customHeight="1">
      <c r="A192" s="22" t="s">
        <v>439</v>
      </c>
      <c r="B192" s="60" t="s">
        <v>180</v>
      </c>
      <c r="C192" s="24" t="s">
        <v>440</v>
      </c>
      <c r="D192" s="25">
        <v>2403600</v>
      </c>
      <c r="E192" s="61">
        <v>1558418.78</v>
      </c>
      <c r="F192" s="62">
        <f t="shared" si="2"/>
        <v>845181.22</v>
      </c>
    </row>
    <row r="193" spans="1:6" ht="18.75" customHeight="1">
      <c r="A193" s="22" t="s">
        <v>193</v>
      </c>
      <c r="B193" s="60" t="s">
        <v>180</v>
      </c>
      <c r="C193" s="24" t="s">
        <v>441</v>
      </c>
      <c r="D193" s="25">
        <v>2403600</v>
      </c>
      <c r="E193" s="61">
        <v>1558418.78</v>
      </c>
      <c r="F193" s="62">
        <f t="shared" si="2"/>
        <v>845181.22</v>
      </c>
    </row>
    <row r="194" spans="1:6" ht="18.75" customHeight="1">
      <c r="A194" s="22" t="s">
        <v>195</v>
      </c>
      <c r="B194" s="60" t="s">
        <v>180</v>
      </c>
      <c r="C194" s="24" t="s">
        <v>442</v>
      </c>
      <c r="D194" s="25">
        <v>2403600</v>
      </c>
      <c r="E194" s="61">
        <v>1558418.78</v>
      </c>
      <c r="F194" s="62">
        <f t="shared" si="2"/>
        <v>845181.22</v>
      </c>
    </row>
    <row r="195" spans="1:6" ht="18.75">
      <c r="A195" s="22" t="s">
        <v>197</v>
      </c>
      <c r="B195" s="60" t="s">
        <v>180</v>
      </c>
      <c r="C195" s="24" t="s">
        <v>443</v>
      </c>
      <c r="D195" s="25">
        <v>148000</v>
      </c>
      <c r="E195" s="61">
        <v>144096</v>
      </c>
      <c r="F195" s="62">
        <f t="shared" si="2"/>
        <v>3904</v>
      </c>
    </row>
    <row r="196" spans="1:6" ht="18.75">
      <c r="A196" s="22" t="s">
        <v>227</v>
      </c>
      <c r="B196" s="60" t="s">
        <v>180</v>
      </c>
      <c r="C196" s="24" t="s">
        <v>444</v>
      </c>
      <c r="D196" s="25">
        <v>2255600</v>
      </c>
      <c r="E196" s="61">
        <v>1414322.78</v>
      </c>
      <c r="F196" s="62">
        <f t="shared" si="2"/>
        <v>841277.22</v>
      </c>
    </row>
    <row r="197" spans="1:6" ht="28.15" customHeight="1">
      <c r="A197" s="22" t="s">
        <v>445</v>
      </c>
      <c r="B197" s="60" t="s">
        <v>180</v>
      </c>
      <c r="C197" s="24" t="s">
        <v>446</v>
      </c>
      <c r="D197" s="25">
        <v>106100</v>
      </c>
      <c r="E197" s="61">
        <v>106100</v>
      </c>
      <c r="F197" s="62" t="str">
        <f t="shared" si="2"/>
        <v>-</v>
      </c>
    </row>
    <row r="198" spans="1:6" ht="18.75" customHeight="1">
      <c r="A198" s="22" t="s">
        <v>193</v>
      </c>
      <c r="B198" s="60" t="s">
        <v>180</v>
      </c>
      <c r="C198" s="24" t="s">
        <v>447</v>
      </c>
      <c r="D198" s="25">
        <v>106100</v>
      </c>
      <c r="E198" s="61">
        <v>106100</v>
      </c>
      <c r="F198" s="62" t="str">
        <f t="shared" si="2"/>
        <v>-</v>
      </c>
    </row>
    <row r="199" spans="1:6" ht="18.75" customHeight="1">
      <c r="A199" s="22" t="s">
        <v>195</v>
      </c>
      <c r="B199" s="60" t="s">
        <v>180</v>
      </c>
      <c r="C199" s="24" t="s">
        <v>448</v>
      </c>
      <c r="D199" s="25">
        <v>106100</v>
      </c>
      <c r="E199" s="61">
        <v>106100</v>
      </c>
      <c r="F199" s="62" t="str">
        <f t="shared" si="2"/>
        <v>-</v>
      </c>
    </row>
    <row r="200" spans="1:6" ht="18.75">
      <c r="A200" s="22" t="s">
        <v>197</v>
      </c>
      <c r="B200" s="60" t="s">
        <v>180</v>
      </c>
      <c r="C200" s="24" t="s">
        <v>449</v>
      </c>
      <c r="D200" s="25">
        <v>106100</v>
      </c>
      <c r="E200" s="61">
        <v>106100</v>
      </c>
      <c r="F200" s="62" t="str">
        <f t="shared" si="2"/>
        <v>-</v>
      </c>
    </row>
    <row r="201" spans="1:6" ht="28.15" customHeight="1">
      <c r="A201" s="22" t="s">
        <v>450</v>
      </c>
      <c r="B201" s="60" t="s">
        <v>180</v>
      </c>
      <c r="C201" s="24" t="s">
        <v>451</v>
      </c>
      <c r="D201" s="25">
        <v>122600</v>
      </c>
      <c r="E201" s="61">
        <v>121845.82</v>
      </c>
      <c r="F201" s="62">
        <f t="shared" si="2"/>
        <v>754.17999999999302</v>
      </c>
    </row>
    <row r="202" spans="1:6" ht="18.75" customHeight="1">
      <c r="A202" s="22" t="s">
        <v>193</v>
      </c>
      <c r="B202" s="60" t="s">
        <v>180</v>
      </c>
      <c r="C202" s="24" t="s">
        <v>452</v>
      </c>
      <c r="D202" s="25">
        <v>122600</v>
      </c>
      <c r="E202" s="61">
        <v>121845.82</v>
      </c>
      <c r="F202" s="62">
        <f t="shared" si="2"/>
        <v>754.17999999999302</v>
      </c>
    </row>
    <row r="203" spans="1:6" ht="18.75" customHeight="1">
      <c r="A203" s="22" t="s">
        <v>195</v>
      </c>
      <c r="B203" s="60" t="s">
        <v>180</v>
      </c>
      <c r="C203" s="24" t="s">
        <v>453</v>
      </c>
      <c r="D203" s="25">
        <v>122600</v>
      </c>
      <c r="E203" s="61">
        <v>121845.82</v>
      </c>
      <c r="F203" s="62">
        <f t="shared" si="2"/>
        <v>754.17999999999302</v>
      </c>
    </row>
    <row r="204" spans="1:6" ht="18.75">
      <c r="A204" s="22" t="s">
        <v>197</v>
      </c>
      <c r="B204" s="60" t="s">
        <v>180</v>
      </c>
      <c r="C204" s="24" t="s">
        <v>454</v>
      </c>
      <c r="D204" s="25">
        <v>122600</v>
      </c>
      <c r="E204" s="61">
        <v>121845.82</v>
      </c>
      <c r="F204" s="62">
        <f t="shared" si="2"/>
        <v>754.17999999999302</v>
      </c>
    </row>
    <row r="205" spans="1:6" ht="28.15" customHeight="1">
      <c r="A205" s="22" t="s">
        <v>455</v>
      </c>
      <c r="B205" s="60" t="s">
        <v>180</v>
      </c>
      <c r="C205" s="24" t="s">
        <v>456</v>
      </c>
      <c r="D205" s="25">
        <v>667700</v>
      </c>
      <c r="E205" s="61" t="s">
        <v>44</v>
      </c>
      <c r="F205" s="62">
        <f t="shared" si="2"/>
        <v>667700</v>
      </c>
    </row>
    <row r="206" spans="1:6" ht="18.75" customHeight="1">
      <c r="A206" s="22" t="s">
        <v>193</v>
      </c>
      <c r="B206" s="60" t="s">
        <v>180</v>
      </c>
      <c r="C206" s="24" t="s">
        <v>457</v>
      </c>
      <c r="D206" s="25">
        <v>667700</v>
      </c>
      <c r="E206" s="61" t="s">
        <v>44</v>
      </c>
      <c r="F206" s="62">
        <f t="shared" si="2"/>
        <v>667700</v>
      </c>
    </row>
    <row r="207" spans="1:6" ht="18.75" customHeight="1">
      <c r="A207" s="22" t="s">
        <v>195</v>
      </c>
      <c r="B207" s="60" t="s">
        <v>180</v>
      </c>
      <c r="C207" s="24" t="s">
        <v>458</v>
      </c>
      <c r="D207" s="25">
        <v>667700</v>
      </c>
      <c r="E207" s="61" t="s">
        <v>44</v>
      </c>
      <c r="F207" s="62">
        <f t="shared" ref="F207:F255" si="3">IF(OR(D207="-",IF(E207="-",0,E207)&gt;=IF(D207="-",0,D207)),"-",IF(D207="-",0,D207)-IF(E207="-",0,E207))</f>
        <v>667700</v>
      </c>
    </row>
    <row r="208" spans="1:6" ht="18.75">
      <c r="A208" s="22" t="s">
        <v>197</v>
      </c>
      <c r="B208" s="60" t="s">
        <v>180</v>
      </c>
      <c r="C208" s="24" t="s">
        <v>459</v>
      </c>
      <c r="D208" s="25">
        <v>667700</v>
      </c>
      <c r="E208" s="61" t="s">
        <v>44</v>
      </c>
      <c r="F208" s="62">
        <f t="shared" si="3"/>
        <v>667700</v>
      </c>
    </row>
    <row r="209" spans="1:6" ht="18.75">
      <c r="A209" s="49" t="s">
        <v>460</v>
      </c>
      <c r="B209" s="50" t="s">
        <v>180</v>
      </c>
      <c r="C209" s="51" t="s">
        <v>461</v>
      </c>
      <c r="D209" s="52">
        <v>400000</v>
      </c>
      <c r="E209" s="53" t="s">
        <v>44</v>
      </c>
      <c r="F209" s="54">
        <f t="shared" si="3"/>
        <v>400000</v>
      </c>
    </row>
    <row r="210" spans="1:6" ht="18.75" customHeight="1">
      <c r="A210" s="49" t="s">
        <v>462</v>
      </c>
      <c r="B210" s="50" t="s">
        <v>180</v>
      </c>
      <c r="C210" s="51" t="s">
        <v>463</v>
      </c>
      <c r="D210" s="52">
        <v>400000</v>
      </c>
      <c r="E210" s="53" t="s">
        <v>44</v>
      </c>
      <c r="F210" s="54">
        <f t="shared" si="3"/>
        <v>400000</v>
      </c>
    </row>
    <row r="211" spans="1:6" ht="18.75">
      <c r="A211" s="22" t="s">
        <v>462</v>
      </c>
      <c r="B211" s="60" t="s">
        <v>180</v>
      </c>
      <c r="C211" s="24" t="s">
        <v>464</v>
      </c>
      <c r="D211" s="25">
        <v>400000</v>
      </c>
      <c r="E211" s="61" t="s">
        <v>44</v>
      </c>
      <c r="F211" s="62">
        <f t="shared" si="3"/>
        <v>400000</v>
      </c>
    </row>
    <row r="212" spans="1:6" ht="28.15" customHeight="1">
      <c r="A212" s="22" t="s">
        <v>465</v>
      </c>
      <c r="B212" s="60" t="s">
        <v>180</v>
      </c>
      <c r="C212" s="24" t="s">
        <v>466</v>
      </c>
      <c r="D212" s="25">
        <v>400000</v>
      </c>
      <c r="E212" s="61" t="s">
        <v>44</v>
      </c>
      <c r="F212" s="62">
        <f t="shared" si="3"/>
        <v>400000</v>
      </c>
    </row>
    <row r="213" spans="1:6" ht="37.700000000000003" customHeight="1">
      <c r="A213" s="22" t="s">
        <v>467</v>
      </c>
      <c r="B213" s="60" t="s">
        <v>180</v>
      </c>
      <c r="C213" s="24" t="s">
        <v>468</v>
      </c>
      <c r="D213" s="25">
        <v>400000</v>
      </c>
      <c r="E213" s="61" t="s">
        <v>44</v>
      </c>
      <c r="F213" s="62">
        <f t="shared" si="3"/>
        <v>400000</v>
      </c>
    </row>
    <row r="214" spans="1:6" ht="18.75" customHeight="1">
      <c r="A214" s="22" t="s">
        <v>193</v>
      </c>
      <c r="B214" s="60" t="s">
        <v>180</v>
      </c>
      <c r="C214" s="24" t="s">
        <v>469</v>
      </c>
      <c r="D214" s="25">
        <v>400000</v>
      </c>
      <c r="E214" s="61" t="s">
        <v>44</v>
      </c>
      <c r="F214" s="62">
        <f t="shared" si="3"/>
        <v>400000</v>
      </c>
    </row>
    <row r="215" spans="1:6" ht="18.75" customHeight="1">
      <c r="A215" s="22" t="s">
        <v>195</v>
      </c>
      <c r="B215" s="60" t="s">
        <v>180</v>
      </c>
      <c r="C215" s="24" t="s">
        <v>470</v>
      </c>
      <c r="D215" s="25">
        <v>400000</v>
      </c>
      <c r="E215" s="61" t="s">
        <v>44</v>
      </c>
      <c r="F215" s="62">
        <f t="shared" si="3"/>
        <v>400000</v>
      </c>
    </row>
    <row r="216" spans="1:6" ht="18.75">
      <c r="A216" s="22" t="s">
        <v>197</v>
      </c>
      <c r="B216" s="60" t="s">
        <v>180</v>
      </c>
      <c r="C216" s="24" t="s">
        <v>471</v>
      </c>
      <c r="D216" s="25">
        <v>400000</v>
      </c>
      <c r="E216" s="61" t="s">
        <v>44</v>
      </c>
      <c r="F216" s="62">
        <f t="shared" si="3"/>
        <v>400000</v>
      </c>
    </row>
    <row r="217" spans="1:6" ht="18.75">
      <c r="A217" s="49" t="s">
        <v>472</v>
      </c>
      <c r="B217" s="50" t="s">
        <v>180</v>
      </c>
      <c r="C217" s="51" t="s">
        <v>473</v>
      </c>
      <c r="D217" s="52">
        <v>60000</v>
      </c>
      <c r="E217" s="53">
        <v>10790</v>
      </c>
      <c r="F217" s="54">
        <f t="shared" si="3"/>
        <v>49210</v>
      </c>
    </row>
    <row r="218" spans="1:6" ht="18.75" customHeight="1">
      <c r="A218" s="49" t="s">
        <v>474</v>
      </c>
      <c r="B218" s="50" t="s">
        <v>180</v>
      </c>
      <c r="C218" s="51" t="s">
        <v>475</v>
      </c>
      <c r="D218" s="52">
        <v>60000</v>
      </c>
      <c r="E218" s="53">
        <v>10790</v>
      </c>
      <c r="F218" s="54">
        <f t="shared" si="3"/>
        <v>49210</v>
      </c>
    </row>
    <row r="219" spans="1:6" ht="18.75" customHeight="1">
      <c r="A219" s="22" t="s">
        <v>474</v>
      </c>
      <c r="B219" s="60" t="s">
        <v>180</v>
      </c>
      <c r="C219" s="24" t="s">
        <v>476</v>
      </c>
      <c r="D219" s="25">
        <v>60000</v>
      </c>
      <c r="E219" s="61">
        <v>10790</v>
      </c>
      <c r="F219" s="62">
        <f t="shared" si="3"/>
        <v>49210</v>
      </c>
    </row>
    <row r="220" spans="1:6" ht="28.15" customHeight="1">
      <c r="A220" s="22" t="s">
        <v>200</v>
      </c>
      <c r="B220" s="60" t="s">
        <v>180</v>
      </c>
      <c r="C220" s="24" t="s">
        <v>477</v>
      </c>
      <c r="D220" s="25">
        <v>60000</v>
      </c>
      <c r="E220" s="61">
        <v>10790</v>
      </c>
      <c r="F220" s="62">
        <f t="shared" si="3"/>
        <v>49210</v>
      </c>
    </row>
    <row r="221" spans="1:6" ht="18.75" customHeight="1">
      <c r="A221" s="22" t="s">
        <v>478</v>
      </c>
      <c r="B221" s="60" t="s">
        <v>180</v>
      </c>
      <c r="C221" s="24" t="s">
        <v>479</v>
      </c>
      <c r="D221" s="25">
        <v>60000</v>
      </c>
      <c r="E221" s="61">
        <v>10790</v>
      </c>
      <c r="F221" s="62">
        <f t="shared" si="3"/>
        <v>49210</v>
      </c>
    </row>
    <row r="222" spans="1:6" ht="18.75" customHeight="1">
      <c r="A222" s="22" t="s">
        <v>193</v>
      </c>
      <c r="B222" s="60" t="s">
        <v>180</v>
      </c>
      <c r="C222" s="24" t="s">
        <v>480</v>
      </c>
      <c r="D222" s="25">
        <v>60000</v>
      </c>
      <c r="E222" s="61">
        <v>10790</v>
      </c>
      <c r="F222" s="62">
        <f t="shared" si="3"/>
        <v>49210</v>
      </c>
    </row>
    <row r="223" spans="1:6" ht="18.75" customHeight="1">
      <c r="A223" s="22" t="s">
        <v>195</v>
      </c>
      <c r="B223" s="60" t="s">
        <v>180</v>
      </c>
      <c r="C223" s="24" t="s">
        <v>481</v>
      </c>
      <c r="D223" s="25">
        <v>60000</v>
      </c>
      <c r="E223" s="61">
        <v>10790</v>
      </c>
      <c r="F223" s="62">
        <f t="shared" si="3"/>
        <v>49210</v>
      </c>
    </row>
    <row r="224" spans="1:6" ht="18.75">
      <c r="A224" s="22" t="s">
        <v>197</v>
      </c>
      <c r="B224" s="60" t="s">
        <v>180</v>
      </c>
      <c r="C224" s="24" t="s">
        <v>482</v>
      </c>
      <c r="D224" s="25">
        <v>60000</v>
      </c>
      <c r="E224" s="61">
        <v>10790</v>
      </c>
      <c r="F224" s="62">
        <f t="shared" si="3"/>
        <v>49210</v>
      </c>
    </row>
    <row r="225" spans="1:6" ht="18.75">
      <c r="A225" s="49" t="s">
        <v>483</v>
      </c>
      <c r="B225" s="50" t="s">
        <v>180</v>
      </c>
      <c r="C225" s="51" t="s">
        <v>484</v>
      </c>
      <c r="D225" s="52">
        <v>10469800</v>
      </c>
      <c r="E225" s="53">
        <v>9972570</v>
      </c>
      <c r="F225" s="54">
        <f>IF(OR(D225="-",IF(E225="-",0,E225)&gt;=IF(D225="-",0,D225)),"-",IF(D225="-",0,D225)-IF(E225="-",0,E225))</f>
        <v>497230</v>
      </c>
    </row>
    <row r="226" spans="1:6" ht="18.75">
      <c r="A226" s="49" t="s">
        <v>485</v>
      </c>
      <c r="B226" s="50" t="s">
        <v>180</v>
      </c>
      <c r="C226" s="51" t="s">
        <v>486</v>
      </c>
      <c r="D226" s="52">
        <v>10469800</v>
      </c>
      <c r="E226" s="53">
        <v>9972570</v>
      </c>
      <c r="F226" s="54">
        <f t="shared" si="3"/>
        <v>497230</v>
      </c>
    </row>
    <row r="227" spans="1:6" ht="18.75">
      <c r="A227" s="22" t="s">
        <v>485</v>
      </c>
      <c r="B227" s="60" t="s">
        <v>180</v>
      </c>
      <c r="C227" s="24" t="s">
        <v>487</v>
      </c>
      <c r="D227" s="25">
        <v>10469800</v>
      </c>
      <c r="E227" s="61">
        <v>9972570</v>
      </c>
      <c r="F227" s="62">
        <f>IF(OR(D227="-",IF(E227="-",0,E227)&gt;=IF(D227="-",0,D227)),"-",IF(D227="-",0,D227)-IF(E227="-",0,E227))</f>
        <v>497230</v>
      </c>
    </row>
    <row r="228" spans="1:6" ht="18.75" customHeight="1">
      <c r="A228" s="22" t="s">
        <v>488</v>
      </c>
      <c r="B228" s="60" t="s">
        <v>180</v>
      </c>
      <c r="C228" s="24" t="s">
        <v>489</v>
      </c>
      <c r="D228" s="25">
        <v>10469800</v>
      </c>
      <c r="E228" s="61">
        <v>9972570</v>
      </c>
      <c r="F228" s="62">
        <f>IF(OR(D228="-",IF(E228="-",0,E228)&gt;=IF(D228="-",0,D228)),"-",IF(D228="-",0,D228)-IF(E228="-",0,E228))</f>
        <v>497230</v>
      </c>
    </row>
    <row r="229" spans="1:6" ht="28.15" customHeight="1">
      <c r="A229" s="22" t="s">
        <v>490</v>
      </c>
      <c r="B229" s="60" t="s">
        <v>180</v>
      </c>
      <c r="C229" s="24" t="s">
        <v>491</v>
      </c>
      <c r="D229" s="25">
        <v>9237500</v>
      </c>
      <c r="E229" s="61">
        <v>8928920</v>
      </c>
      <c r="F229" s="62">
        <f t="shared" si="3"/>
        <v>308580</v>
      </c>
    </row>
    <row r="230" spans="1:6" ht="18.75" customHeight="1">
      <c r="A230" s="22" t="s">
        <v>492</v>
      </c>
      <c r="B230" s="60" t="s">
        <v>180</v>
      </c>
      <c r="C230" s="24" t="s">
        <v>493</v>
      </c>
      <c r="D230" s="25">
        <v>9237500</v>
      </c>
      <c r="E230" s="61">
        <v>8928920</v>
      </c>
      <c r="F230" s="62">
        <f>IF(OR(D230="-",IF(E230="-",0,E230)&gt;=IF(D230="-",0,D230)),"-",IF(D230="-",0,D230)-IF(E230="-",0,E230))</f>
        <v>308580</v>
      </c>
    </row>
    <row r="231" spans="1:6" ht="18.75">
      <c r="A231" s="22" t="s">
        <v>494</v>
      </c>
      <c r="B231" s="60" t="s">
        <v>180</v>
      </c>
      <c r="C231" s="24" t="s">
        <v>495</v>
      </c>
      <c r="D231" s="25">
        <v>9237500</v>
      </c>
      <c r="E231" s="61">
        <v>8928920</v>
      </c>
      <c r="F231" s="62">
        <f t="shared" si="3"/>
        <v>308580</v>
      </c>
    </row>
    <row r="232" spans="1:6" ht="37.700000000000003" customHeight="1">
      <c r="A232" s="22" t="s">
        <v>496</v>
      </c>
      <c r="B232" s="60" t="s">
        <v>180</v>
      </c>
      <c r="C232" s="24" t="s">
        <v>497</v>
      </c>
      <c r="D232" s="25">
        <v>9237500</v>
      </c>
      <c r="E232" s="61">
        <v>8928920</v>
      </c>
      <c r="F232" s="62">
        <f>IF(OR(D232="-",IF(E232="-",0,E232)&gt;=IF(D232="-",0,D232)),"-",IF(D232="-",0,D232)-IF(E232="-",0,E232))</f>
        <v>308580</v>
      </c>
    </row>
    <row r="233" spans="1:6" ht="56.45" customHeight="1">
      <c r="A233" s="63" t="s">
        <v>498</v>
      </c>
      <c r="B233" s="60" t="s">
        <v>180</v>
      </c>
      <c r="C233" s="24" t="s">
        <v>499</v>
      </c>
      <c r="D233" s="25">
        <v>71900</v>
      </c>
      <c r="E233" s="61">
        <v>71900</v>
      </c>
      <c r="F233" s="62" t="str">
        <f t="shared" si="3"/>
        <v>-</v>
      </c>
    </row>
    <row r="234" spans="1:6" ht="18.75">
      <c r="A234" s="22" t="s">
        <v>237</v>
      </c>
      <c r="B234" s="60" t="s">
        <v>180</v>
      </c>
      <c r="C234" s="24" t="s">
        <v>500</v>
      </c>
      <c r="D234" s="25">
        <v>71900</v>
      </c>
      <c r="E234" s="61">
        <v>71900</v>
      </c>
      <c r="F234" s="62" t="str">
        <f t="shared" si="3"/>
        <v>-</v>
      </c>
    </row>
    <row r="235" spans="1:6" ht="18.75">
      <c r="A235" s="22" t="s">
        <v>166</v>
      </c>
      <c r="B235" s="60" t="s">
        <v>180</v>
      </c>
      <c r="C235" s="24" t="s">
        <v>501</v>
      </c>
      <c r="D235" s="25">
        <v>71900</v>
      </c>
      <c r="E235" s="61">
        <v>71900</v>
      </c>
      <c r="F235" s="62" t="str">
        <f t="shared" si="3"/>
        <v>-</v>
      </c>
    </row>
    <row r="236" spans="1:6" ht="37.700000000000003" customHeight="1">
      <c r="A236" s="22" t="s">
        <v>502</v>
      </c>
      <c r="B236" s="60" t="s">
        <v>180</v>
      </c>
      <c r="C236" s="24" t="s">
        <v>503</v>
      </c>
      <c r="D236" s="25">
        <v>1160400</v>
      </c>
      <c r="E236" s="61">
        <v>971750</v>
      </c>
      <c r="F236" s="62">
        <f>IF(OR(D236="-",IF(E236="-",0,E236)&gt;=IF(D236="-",0,D236)),"-",IF(D236="-",0,D236)-IF(E236="-",0,E236))</f>
        <v>188650</v>
      </c>
    </row>
    <row r="237" spans="1:6" ht="18.75" customHeight="1">
      <c r="A237" s="22" t="s">
        <v>492</v>
      </c>
      <c r="B237" s="60" t="s">
        <v>180</v>
      </c>
      <c r="C237" s="24" t="s">
        <v>504</v>
      </c>
      <c r="D237" s="25">
        <v>1160400</v>
      </c>
      <c r="E237" s="61">
        <v>971750</v>
      </c>
      <c r="F237" s="62">
        <f t="shared" si="3"/>
        <v>188650</v>
      </c>
    </row>
    <row r="238" spans="1:6" ht="18.75">
      <c r="A238" s="22" t="s">
        <v>494</v>
      </c>
      <c r="B238" s="60" t="s">
        <v>180</v>
      </c>
      <c r="C238" s="24" t="s">
        <v>505</v>
      </c>
      <c r="D238" s="25">
        <v>1160400</v>
      </c>
      <c r="E238" s="61">
        <v>971750</v>
      </c>
      <c r="F238" s="62">
        <f>IF(OR(D238="-",IF(E238="-",0,E238)&gt;=IF(D238="-",0,D238)),"-",IF(D238="-",0,D238)-IF(E238="-",0,E238))</f>
        <v>188650</v>
      </c>
    </row>
    <row r="239" spans="1:6" ht="18.75">
      <c r="A239" s="22" t="s">
        <v>506</v>
      </c>
      <c r="B239" s="60" t="s">
        <v>180</v>
      </c>
      <c r="C239" s="24" t="s">
        <v>507</v>
      </c>
      <c r="D239" s="25">
        <v>1160400</v>
      </c>
      <c r="E239" s="61">
        <v>971750</v>
      </c>
      <c r="F239" s="62">
        <f t="shared" si="3"/>
        <v>188650</v>
      </c>
    </row>
    <row r="240" spans="1:6" ht="18.75">
      <c r="A240" s="49" t="s">
        <v>508</v>
      </c>
      <c r="B240" s="50" t="s">
        <v>180</v>
      </c>
      <c r="C240" s="51" t="s">
        <v>509</v>
      </c>
      <c r="D240" s="52">
        <v>392800</v>
      </c>
      <c r="E240" s="53">
        <v>320677.2</v>
      </c>
      <c r="F240" s="54">
        <f t="shared" si="3"/>
        <v>72122.799999999988</v>
      </c>
    </row>
    <row r="241" spans="1:6" ht="18.75">
      <c r="A241" s="49" t="s">
        <v>510</v>
      </c>
      <c r="B241" s="50" t="s">
        <v>180</v>
      </c>
      <c r="C241" s="51" t="s">
        <v>511</v>
      </c>
      <c r="D241" s="52">
        <v>392800</v>
      </c>
      <c r="E241" s="53">
        <v>320677.2</v>
      </c>
      <c r="F241" s="54">
        <f>IF(OR(D241="-",IF(E241="-",0,E241)&gt;=IF(D241="-",0,D241)),"-",IF(D241="-",0,D241)-IF(E241="-",0,E241))</f>
        <v>72122.799999999988</v>
      </c>
    </row>
    <row r="242" spans="1:6" ht="18.75">
      <c r="A242" s="22" t="s">
        <v>510</v>
      </c>
      <c r="B242" s="60" t="s">
        <v>180</v>
      </c>
      <c r="C242" s="24" t="s">
        <v>512</v>
      </c>
      <c r="D242" s="25">
        <v>392800</v>
      </c>
      <c r="E242" s="61">
        <v>320677.2</v>
      </c>
      <c r="F242" s="62">
        <f t="shared" si="3"/>
        <v>72122.799999999988</v>
      </c>
    </row>
    <row r="243" spans="1:6" ht="37.700000000000003" customHeight="1">
      <c r="A243" s="22" t="s">
        <v>513</v>
      </c>
      <c r="B243" s="60" t="s">
        <v>180</v>
      </c>
      <c r="C243" s="24" t="s">
        <v>514</v>
      </c>
      <c r="D243" s="25">
        <v>392800</v>
      </c>
      <c r="E243" s="61">
        <v>320677.2</v>
      </c>
      <c r="F243" s="62">
        <f>IF(OR(D243="-",IF(E243="-",0,E243)&gt;=IF(D243="-",0,D243)),"-",IF(D243="-",0,D243)-IF(E243="-",0,E243))</f>
        <v>72122.799999999988</v>
      </c>
    </row>
    <row r="244" spans="1:6" ht="37.700000000000003" customHeight="1">
      <c r="A244" s="22" t="s">
        <v>515</v>
      </c>
      <c r="B244" s="60" t="s">
        <v>180</v>
      </c>
      <c r="C244" s="24" t="s">
        <v>516</v>
      </c>
      <c r="D244" s="25">
        <v>392800</v>
      </c>
      <c r="E244" s="61">
        <v>320677.2</v>
      </c>
      <c r="F244" s="62">
        <f t="shared" si="3"/>
        <v>72122.799999999988</v>
      </c>
    </row>
    <row r="245" spans="1:6" ht="18.75">
      <c r="A245" s="22" t="s">
        <v>304</v>
      </c>
      <c r="B245" s="60" t="s">
        <v>180</v>
      </c>
      <c r="C245" s="24" t="s">
        <v>517</v>
      </c>
      <c r="D245" s="25">
        <v>392800</v>
      </c>
      <c r="E245" s="61">
        <v>320677.2</v>
      </c>
      <c r="F245" s="62">
        <f>IF(OR(D245="-",IF(E245="-",0,E245)&gt;=IF(D245="-",0,D245)),"-",IF(D245="-",0,D245)-IF(E245="-",0,E245))</f>
        <v>72122.799999999988</v>
      </c>
    </row>
    <row r="246" spans="1:6" ht="18.75" customHeight="1">
      <c r="A246" s="22" t="s">
        <v>518</v>
      </c>
      <c r="B246" s="60" t="s">
        <v>180</v>
      </c>
      <c r="C246" s="24" t="s">
        <v>519</v>
      </c>
      <c r="D246" s="25">
        <v>392800</v>
      </c>
      <c r="E246" s="61">
        <v>320677.2</v>
      </c>
      <c r="F246" s="62">
        <f t="shared" si="3"/>
        <v>72122.799999999988</v>
      </c>
    </row>
    <row r="247" spans="1:6" ht="18.75">
      <c r="A247" s="22" t="s">
        <v>520</v>
      </c>
      <c r="B247" s="60" t="s">
        <v>180</v>
      </c>
      <c r="C247" s="24" t="s">
        <v>521</v>
      </c>
      <c r="D247" s="25">
        <v>392800</v>
      </c>
      <c r="E247" s="61">
        <v>320677.2</v>
      </c>
      <c r="F247" s="62">
        <f>IF(OR(D247="-",IF(E247="-",0,E247)&gt;=IF(D247="-",0,D247)),"-",IF(D247="-",0,D247)-IF(E247="-",0,E247))</f>
        <v>72122.799999999988</v>
      </c>
    </row>
    <row r="248" spans="1:6" ht="18.75">
      <c r="A248" s="49" t="s">
        <v>522</v>
      </c>
      <c r="B248" s="50" t="s">
        <v>180</v>
      </c>
      <c r="C248" s="51" t="s">
        <v>523</v>
      </c>
      <c r="D248" s="52">
        <v>6500</v>
      </c>
      <c r="E248" s="53" t="s">
        <v>44</v>
      </c>
      <c r="F248" s="54">
        <f t="shared" si="3"/>
        <v>6500</v>
      </c>
    </row>
    <row r="249" spans="1:6" ht="18.75">
      <c r="A249" s="49" t="s">
        <v>524</v>
      </c>
      <c r="B249" s="50" t="s">
        <v>180</v>
      </c>
      <c r="C249" s="51" t="s">
        <v>525</v>
      </c>
      <c r="D249" s="52">
        <v>6500</v>
      </c>
      <c r="E249" s="53" t="s">
        <v>44</v>
      </c>
      <c r="F249" s="54">
        <f t="shared" si="3"/>
        <v>6500</v>
      </c>
    </row>
    <row r="250" spans="1:6" ht="18.75">
      <c r="A250" s="22" t="s">
        <v>524</v>
      </c>
      <c r="B250" s="60" t="s">
        <v>180</v>
      </c>
      <c r="C250" s="24" t="s">
        <v>526</v>
      </c>
      <c r="D250" s="25">
        <v>6500</v>
      </c>
      <c r="E250" s="61" t="s">
        <v>44</v>
      </c>
      <c r="F250" s="62">
        <f t="shared" si="3"/>
        <v>6500</v>
      </c>
    </row>
    <row r="251" spans="1:6" ht="37.5">
      <c r="A251" s="22" t="s">
        <v>527</v>
      </c>
      <c r="B251" s="60" t="s">
        <v>180</v>
      </c>
      <c r="C251" s="24" t="s">
        <v>528</v>
      </c>
      <c r="D251" s="25">
        <v>6500</v>
      </c>
      <c r="E251" s="61" t="s">
        <v>44</v>
      </c>
      <c r="F251" s="62">
        <f t="shared" si="3"/>
        <v>6500</v>
      </c>
    </row>
    <row r="252" spans="1:6" ht="18.75">
      <c r="A252" s="22" t="s">
        <v>529</v>
      </c>
      <c r="B252" s="60" t="s">
        <v>180</v>
      </c>
      <c r="C252" s="24" t="s">
        <v>530</v>
      </c>
      <c r="D252" s="25">
        <v>6500</v>
      </c>
      <c r="E252" s="61" t="s">
        <v>44</v>
      </c>
      <c r="F252" s="62">
        <f t="shared" si="3"/>
        <v>6500</v>
      </c>
    </row>
    <row r="253" spans="1:6" ht="37.5">
      <c r="A253" s="22" t="s">
        <v>193</v>
      </c>
      <c r="B253" s="60" t="s">
        <v>180</v>
      </c>
      <c r="C253" s="24" t="s">
        <v>531</v>
      </c>
      <c r="D253" s="25">
        <v>6500</v>
      </c>
      <c r="E253" s="61" t="s">
        <v>44</v>
      </c>
      <c r="F253" s="62">
        <f t="shared" si="3"/>
        <v>6500</v>
      </c>
    </row>
    <row r="254" spans="1:6" ht="37.5">
      <c r="A254" s="22" t="s">
        <v>195</v>
      </c>
      <c r="B254" s="60" t="s">
        <v>180</v>
      </c>
      <c r="C254" s="24" t="s">
        <v>532</v>
      </c>
      <c r="D254" s="25">
        <v>6500</v>
      </c>
      <c r="E254" s="61" t="s">
        <v>44</v>
      </c>
      <c r="F254" s="62">
        <f t="shared" si="3"/>
        <v>6500</v>
      </c>
    </row>
    <row r="255" spans="1:6" ht="18.75">
      <c r="A255" s="22" t="s">
        <v>197</v>
      </c>
      <c r="B255" s="60" t="s">
        <v>180</v>
      </c>
      <c r="C255" s="24" t="s">
        <v>533</v>
      </c>
      <c r="D255" s="25">
        <v>6500</v>
      </c>
      <c r="E255" s="61" t="s">
        <v>44</v>
      </c>
      <c r="F255" s="62">
        <f t="shared" si="3"/>
        <v>6500</v>
      </c>
    </row>
    <row r="256" spans="1:6" ht="14.25" customHeight="1">
      <c r="A256" s="64"/>
      <c r="B256" s="65"/>
      <c r="C256" s="66"/>
      <c r="D256" s="67"/>
      <c r="E256" s="65"/>
      <c r="F256" s="65"/>
    </row>
    <row r="257" spans="1:6" ht="19.5" customHeight="1">
      <c r="A257" s="68" t="s">
        <v>534</v>
      </c>
      <c r="B257" s="69" t="s">
        <v>535</v>
      </c>
      <c r="C257" s="70" t="s">
        <v>181</v>
      </c>
      <c r="D257" s="71">
        <v>-3604700</v>
      </c>
      <c r="E257" s="71">
        <v>-1833088.32</v>
      </c>
      <c r="F257" s="72" t="s">
        <v>536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4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showGridLines="0" topLeftCell="A28" workbookViewId="0">
      <selection activeCell="P24" sqref="P2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76" customFormat="1" ht="11.1" customHeight="1">
      <c r="A1" s="138" t="s">
        <v>537</v>
      </c>
      <c r="B1" s="138"/>
      <c r="C1" s="138"/>
      <c r="D1" s="138"/>
      <c r="E1" s="138"/>
      <c r="F1" s="138"/>
    </row>
    <row r="2" spans="1:6" s="76" customFormat="1" ht="13.15" customHeight="1">
      <c r="A2" s="137" t="s">
        <v>538</v>
      </c>
      <c r="B2" s="137"/>
      <c r="C2" s="137"/>
      <c r="D2" s="137"/>
      <c r="E2" s="137"/>
      <c r="F2" s="137"/>
    </row>
    <row r="3" spans="1:6" s="76" customFormat="1" ht="9" customHeight="1" thickBot="1">
      <c r="A3" s="77"/>
      <c r="B3" s="78"/>
      <c r="C3" s="79"/>
      <c r="D3" s="80"/>
      <c r="E3" s="80"/>
      <c r="F3" s="79"/>
    </row>
    <row r="4" spans="1:6" s="76" customFormat="1" ht="13.9" customHeight="1">
      <c r="A4" s="139" t="s">
        <v>21</v>
      </c>
      <c r="B4" s="142" t="s">
        <v>22</v>
      </c>
      <c r="C4" s="148" t="s">
        <v>539</v>
      </c>
      <c r="D4" s="145" t="s">
        <v>24</v>
      </c>
      <c r="E4" s="145" t="s">
        <v>25</v>
      </c>
      <c r="F4" s="151" t="s">
        <v>26</v>
      </c>
    </row>
    <row r="5" spans="1:6" s="76" customFormat="1" ht="4.9000000000000004" customHeight="1">
      <c r="A5" s="140"/>
      <c r="B5" s="143"/>
      <c r="C5" s="149"/>
      <c r="D5" s="146"/>
      <c r="E5" s="146"/>
      <c r="F5" s="152"/>
    </row>
    <row r="6" spans="1:6" s="76" customFormat="1" ht="6" customHeight="1">
      <c r="A6" s="140"/>
      <c r="B6" s="143"/>
      <c r="C6" s="149"/>
      <c r="D6" s="146"/>
      <c r="E6" s="146"/>
      <c r="F6" s="152"/>
    </row>
    <row r="7" spans="1:6" s="76" customFormat="1" ht="4.9000000000000004" customHeight="1">
      <c r="A7" s="140"/>
      <c r="B7" s="143"/>
      <c r="C7" s="149"/>
      <c r="D7" s="146"/>
      <c r="E7" s="146"/>
      <c r="F7" s="152"/>
    </row>
    <row r="8" spans="1:6" s="76" customFormat="1" ht="6" customHeight="1">
      <c r="A8" s="140"/>
      <c r="B8" s="143"/>
      <c r="C8" s="149"/>
      <c r="D8" s="146"/>
      <c r="E8" s="146"/>
      <c r="F8" s="152"/>
    </row>
    <row r="9" spans="1:6" s="76" customFormat="1" ht="6" customHeight="1">
      <c r="A9" s="140"/>
      <c r="B9" s="143"/>
      <c r="C9" s="149"/>
      <c r="D9" s="146"/>
      <c r="E9" s="146"/>
      <c r="F9" s="152"/>
    </row>
    <row r="10" spans="1:6" s="76" customFormat="1" ht="18" customHeight="1">
      <c r="A10" s="141"/>
      <c r="B10" s="144"/>
      <c r="C10" s="150"/>
      <c r="D10" s="147"/>
      <c r="E10" s="147"/>
      <c r="F10" s="153"/>
    </row>
    <row r="11" spans="1:6" s="76" customFormat="1" ht="13.5" customHeight="1" thickBot="1">
      <c r="A11" s="81">
        <v>1</v>
      </c>
      <c r="B11" s="82">
        <v>2</v>
      </c>
      <c r="C11" s="83">
        <v>3</v>
      </c>
      <c r="D11" s="84" t="s">
        <v>27</v>
      </c>
      <c r="E11" s="85" t="s">
        <v>28</v>
      </c>
      <c r="F11" s="86" t="s">
        <v>29</v>
      </c>
    </row>
    <row r="12" spans="1:6" s="76" customFormat="1" ht="36" customHeight="1">
      <c r="A12" s="87" t="s">
        <v>573</v>
      </c>
      <c r="B12" s="88" t="s">
        <v>540</v>
      </c>
      <c r="C12" s="89" t="s">
        <v>574</v>
      </c>
      <c r="D12" s="90">
        <v>-3604700</v>
      </c>
      <c r="E12" s="90">
        <v>1833088.32</v>
      </c>
      <c r="F12" s="91" t="s">
        <v>44</v>
      </c>
    </row>
    <row r="13" spans="1:6" s="76" customFormat="1" ht="18.75">
      <c r="A13" s="92" t="s">
        <v>575</v>
      </c>
      <c r="B13" s="93"/>
      <c r="C13" s="94"/>
      <c r="D13" s="95"/>
      <c r="E13" s="95"/>
      <c r="F13" s="96"/>
    </row>
    <row r="14" spans="1:6" s="76" customFormat="1" ht="18.75" customHeight="1">
      <c r="A14" s="97" t="s">
        <v>576</v>
      </c>
      <c r="B14" s="98" t="s">
        <v>541</v>
      </c>
      <c r="C14" s="99" t="s">
        <v>574</v>
      </c>
      <c r="D14" s="52" t="s">
        <v>44</v>
      </c>
      <c r="E14" s="52" t="s">
        <v>44</v>
      </c>
      <c r="F14" s="54" t="s">
        <v>44</v>
      </c>
    </row>
    <row r="15" spans="1:6" s="76" customFormat="1" ht="18.75">
      <c r="A15" s="100" t="s">
        <v>542</v>
      </c>
      <c r="B15" s="93"/>
      <c r="C15" s="94"/>
      <c r="D15" s="95"/>
      <c r="E15" s="95"/>
      <c r="F15" s="96"/>
    </row>
    <row r="16" spans="1:6" s="76" customFormat="1" ht="37.5">
      <c r="A16" s="97" t="s">
        <v>577</v>
      </c>
      <c r="B16" s="98" t="s">
        <v>543</v>
      </c>
      <c r="C16" s="99" t="s">
        <v>574</v>
      </c>
      <c r="D16" s="52" t="s">
        <v>44</v>
      </c>
      <c r="E16" s="52" t="s">
        <v>44</v>
      </c>
      <c r="F16" s="54" t="s">
        <v>44</v>
      </c>
    </row>
    <row r="17" spans="1:6" s="76" customFormat="1" ht="18.75">
      <c r="A17" s="100" t="s">
        <v>542</v>
      </c>
      <c r="B17" s="93"/>
      <c r="C17" s="94"/>
      <c r="D17" s="95"/>
      <c r="E17" s="95"/>
      <c r="F17" s="96"/>
    </row>
    <row r="18" spans="1:6" s="76" customFormat="1" ht="18.75">
      <c r="A18" s="97" t="s">
        <v>578</v>
      </c>
      <c r="B18" s="98" t="s">
        <v>544</v>
      </c>
      <c r="C18" s="99" t="s">
        <v>574</v>
      </c>
      <c r="D18" s="90">
        <v>-3604700</v>
      </c>
      <c r="E18" s="90">
        <v>1833088.32</v>
      </c>
      <c r="F18" s="91" t="s">
        <v>44</v>
      </c>
    </row>
    <row r="19" spans="1:6" s="76" customFormat="1" ht="56.25">
      <c r="A19" s="101" t="s">
        <v>547</v>
      </c>
      <c r="B19" s="102" t="s">
        <v>544</v>
      </c>
      <c r="C19" s="99" t="s">
        <v>579</v>
      </c>
      <c r="D19" s="90">
        <v>-3604700</v>
      </c>
      <c r="E19" s="90">
        <v>1833088.32</v>
      </c>
      <c r="F19" s="91" t="s">
        <v>44</v>
      </c>
    </row>
    <row r="20" spans="1:6" s="76" customFormat="1" ht="37.5">
      <c r="A20" s="97" t="s">
        <v>545</v>
      </c>
      <c r="B20" s="98" t="s">
        <v>546</v>
      </c>
      <c r="C20" s="99" t="s">
        <v>574</v>
      </c>
      <c r="D20" s="90"/>
      <c r="E20" s="90"/>
      <c r="F20" s="91" t="s">
        <v>536</v>
      </c>
    </row>
    <row r="21" spans="1:6" s="76" customFormat="1" ht="18.75" customHeight="1">
      <c r="A21" s="101" t="s">
        <v>580</v>
      </c>
      <c r="B21" s="102" t="s">
        <v>546</v>
      </c>
      <c r="C21" s="99" t="s">
        <v>581</v>
      </c>
      <c r="D21" s="25">
        <v>-32507600</v>
      </c>
      <c r="E21" s="103">
        <v>-24731890.190000001</v>
      </c>
      <c r="F21" s="62" t="s">
        <v>536</v>
      </c>
    </row>
    <row r="22" spans="1:6" s="76" customFormat="1" ht="37.5">
      <c r="A22" s="101" t="s">
        <v>548</v>
      </c>
      <c r="B22" s="102" t="s">
        <v>546</v>
      </c>
      <c r="C22" s="99" t="s">
        <v>582</v>
      </c>
      <c r="D22" s="25">
        <v>-32507600</v>
      </c>
      <c r="E22" s="103">
        <v>-24731890.190000001</v>
      </c>
      <c r="F22" s="91" t="s">
        <v>536</v>
      </c>
    </row>
    <row r="23" spans="1:6" s="76" customFormat="1" ht="37.5">
      <c r="A23" s="101" t="s">
        <v>549</v>
      </c>
      <c r="B23" s="102" t="s">
        <v>546</v>
      </c>
      <c r="C23" s="99" t="s">
        <v>583</v>
      </c>
      <c r="D23" s="25">
        <v>-32507600</v>
      </c>
      <c r="E23" s="103">
        <v>-24731890.190000001</v>
      </c>
      <c r="F23" s="104" t="s">
        <v>536</v>
      </c>
    </row>
    <row r="24" spans="1:6" s="76" customFormat="1" ht="56.25">
      <c r="A24" s="101" t="s">
        <v>550</v>
      </c>
      <c r="B24" s="102" t="s">
        <v>546</v>
      </c>
      <c r="C24" s="99" t="s">
        <v>584</v>
      </c>
      <c r="D24" s="25">
        <v>-32507600</v>
      </c>
      <c r="E24" s="103">
        <v>-24731890.190000001</v>
      </c>
      <c r="F24" s="25"/>
    </row>
    <row r="25" spans="1:6" s="76" customFormat="1" ht="37.5">
      <c r="A25" s="97" t="s">
        <v>551</v>
      </c>
      <c r="B25" s="98" t="s">
        <v>552</v>
      </c>
      <c r="C25" s="99" t="s">
        <v>574</v>
      </c>
      <c r="D25" s="25"/>
      <c r="E25" s="25"/>
      <c r="F25" s="25"/>
    </row>
    <row r="26" spans="1:6" s="76" customFormat="1" ht="37.5">
      <c r="A26" s="101" t="s">
        <v>585</v>
      </c>
      <c r="B26" s="102" t="s">
        <v>552</v>
      </c>
      <c r="C26" s="99" t="s">
        <v>586</v>
      </c>
      <c r="D26" s="90">
        <v>36112300</v>
      </c>
      <c r="E26" s="103">
        <v>26564978.510000002</v>
      </c>
      <c r="F26" s="25"/>
    </row>
    <row r="27" spans="1:6" s="76" customFormat="1" ht="37.5">
      <c r="A27" s="101" t="s">
        <v>553</v>
      </c>
      <c r="B27" s="102" t="s">
        <v>552</v>
      </c>
      <c r="C27" s="99" t="s">
        <v>587</v>
      </c>
      <c r="D27" s="25">
        <v>36112300</v>
      </c>
      <c r="E27" s="103">
        <v>26564978.510000002</v>
      </c>
      <c r="F27" s="25"/>
    </row>
    <row r="28" spans="1:6" s="76" customFormat="1" ht="37.5">
      <c r="A28" s="101" t="s">
        <v>554</v>
      </c>
      <c r="B28" s="102" t="s">
        <v>552</v>
      </c>
      <c r="C28" s="99" t="s">
        <v>588</v>
      </c>
      <c r="D28" s="90">
        <v>36112300</v>
      </c>
      <c r="E28" s="103">
        <v>26564978.510000002</v>
      </c>
      <c r="F28" s="25"/>
    </row>
    <row r="29" spans="1:6" s="76" customFormat="1" ht="56.25">
      <c r="A29" s="101" t="s">
        <v>555</v>
      </c>
      <c r="B29" s="102" t="s">
        <v>552</v>
      </c>
      <c r="C29" s="105" t="s">
        <v>589</v>
      </c>
      <c r="D29" s="25">
        <v>36112300</v>
      </c>
      <c r="E29" s="103">
        <v>26564978.510000002</v>
      </c>
      <c r="F29" s="25"/>
    </row>
    <row r="30" spans="1:6" s="76" customFormat="1" ht="12.75" customHeight="1">
      <c r="A30" s="106"/>
      <c r="B30" s="107"/>
      <c r="C30" s="106"/>
      <c r="D30" s="108"/>
      <c r="E30" s="108"/>
      <c r="F30" s="109"/>
    </row>
    <row r="31" spans="1:6" s="76" customFormat="1" ht="12.75" customHeight="1">
      <c r="A31" s="110"/>
      <c r="B31" s="110"/>
      <c r="C31" s="110"/>
      <c r="D31" s="111"/>
      <c r="E31" s="111"/>
      <c r="F31" s="111"/>
    </row>
    <row r="32" spans="1:6" s="76" customFormat="1" ht="21.75" customHeight="1">
      <c r="A32" s="110"/>
      <c r="B32" s="110"/>
      <c r="C32" s="110" t="s">
        <v>590</v>
      </c>
      <c r="D32" s="111"/>
      <c r="E32" s="111"/>
      <c r="F32" s="111"/>
    </row>
    <row r="33" spans="1:6" s="76" customFormat="1" ht="29.25" customHeight="1">
      <c r="A33" s="110"/>
      <c r="B33" s="110"/>
      <c r="C33" s="110"/>
      <c r="D33" s="111"/>
      <c r="E33" s="111"/>
      <c r="F33" s="111"/>
    </row>
    <row r="34" spans="1:6" s="76" customFormat="1" ht="12.75" customHeight="1">
      <c r="A34" s="110"/>
      <c r="B34" s="110"/>
      <c r="C34" s="110"/>
      <c r="D34" s="111"/>
      <c r="E34" s="111"/>
      <c r="F34" s="111"/>
    </row>
    <row r="35" spans="1:6" s="76" customFormat="1" ht="12.75" customHeight="1">
      <c r="A35" s="110"/>
      <c r="B35" s="110"/>
      <c r="C35" s="110"/>
      <c r="D35" s="111"/>
      <c r="E35" s="111"/>
      <c r="F35" s="111"/>
    </row>
    <row r="36" spans="1:6" s="76" customFormat="1" ht="24" customHeight="1">
      <c r="A36" s="110"/>
      <c r="B36" s="110"/>
      <c r="C36" s="110" t="s">
        <v>591</v>
      </c>
      <c r="D36" s="111"/>
      <c r="E36" s="111"/>
      <c r="F36" s="111"/>
    </row>
    <row r="37" spans="1:6" s="76" customFormat="1" ht="12.75" customHeight="1">
      <c r="A37" s="110"/>
      <c r="B37" s="110"/>
      <c r="C37" s="110"/>
      <c r="D37" s="111"/>
      <c r="E37" s="111"/>
      <c r="F37" s="111"/>
    </row>
    <row r="38" spans="1:6" s="76" customFormat="1" ht="12.75" customHeight="1">
      <c r="A38" s="110"/>
      <c r="B38" s="110"/>
      <c r="C38" s="110"/>
      <c r="D38" s="111"/>
      <c r="E38" s="111"/>
      <c r="F38" s="111"/>
    </row>
    <row r="39" spans="1:6" s="76" customFormat="1" ht="22.5" customHeight="1">
      <c r="A39" s="110"/>
      <c r="B39" s="110"/>
      <c r="C39" s="110" t="s">
        <v>592</v>
      </c>
      <c r="D39" s="111"/>
      <c r="E39" s="111"/>
      <c r="F39" s="111"/>
    </row>
    <row r="40" spans="1:6" s="76" customFormat="1" ht="24.75" customHeight="1">
      <c r="A40" s="110"/>
      <c r="B40" s="110"/>
      <c r="C40" s="110"/>
      <c r="D40" s="111"/>
      <c r="E40" s="111"/>
      <c r="F40" s="111"/>
    </row>
    <row r="41" spans="1:6" s="76" customFormat="1" ht="18.75">
      <c r="A41" s="110"/>
      <c r="B41" s="110"/>
      <c r="C41" s="110"/>
      <c r="D41" s="111"/>
      <c r="E41" s="111"/>
      <c r="F41" s="111"/>
    </row>
    <row r="42" spans="1:6" s="76" customFormat="1" ht="12.75" customHeight="1">
      <c r="A42" s="112" t="s">
        <v>556</v>
      </c>
      <c r="B42" s="110"/>
      <c r="C42" s="110"/>
      <c r="D42" s="109"/>
      <c r="E42" s="109"/>
      <c r="F42" s="107"/>
    </row>
    <row r="43" spans="1:6" s="76" customFormat="1" ht="12.75" customHeight="1">
      <c r="A43" s="110"/>
      <c r="B43" s="110"/>
      <c r="C43" s="110"/>
      <c r="D43" s="111"/>
      <c r="E43" s="111"/>
      <c r="F43" s="111"/>
    </row>
    <row r="44" spans="1:6" s="76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02:F102">
    <cfRule type="cellIs" priority="5" operator="equal">
      <formula>0</formula>
    </cfRule>
  </conditionalFormatting>
  <conditionalFormatting sqref="E13:F13 E15 F15:F17 E34:F34 E36:F36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557</v>
      </c>
      <c r="B1" t="s">
        <v>558</v>
      </c>
    </row>
    <row r="2" spans="1:2">
      <c r="A2" t="s">
        <v>559</v>
      </c>
      <c r="B2" t="s">
        <v>560</v>
      </c>
    </row>
    <row r="3" spans="1:2">
      <c r="A3" t="s">
        <v>561</v>
      </c>
      <c r="B3" t="s">
        <v>6</v>
      </c>
    </row>
    <row r="4" spans="1:2">
      <c r="A4" t="s">
        <v>562</v>
      </c>
      <c r="B4" t="s">
        <v>563</v>
      </c>
    </row>
    <row r="5" spans="1:2">
      <c r="A5" t="s">
        <v>564</v>
      </c>
      <c r="B5" t="s">
        <v>565</v>
      </c>
    </row>
    <row r="6" spans="1:2">
      <c r="A6" t="s">
        <v>566</v>
      </c>
      <c r="B6" t="s">
        <v>558</v>
      </c>
    </row>
    <row r="7" spans="1:2">
      <c r="A7" t="s">
        <v>567</v>
      </c>
      <c r="B7" t="s">
        <v>0</v>
      </c>
    </row>
    <row r="8" spans="1:2">
      <c r="A8" t="s">
        <v>568</v>
      </c>
      <c r="B8" t="s">
        <v>0</v>
      </c>
    </row>
    <row r="9" spans="1:2">
      <c r="A9" t="s">
        <v>569</v>
      </c>
      <c r="B9" t="s">
        <v>570</v>
      </c>
    </row>
    <row r="10" spans="1:2">
      <c r="A10" t="s">
        <v>571</v>
      </c>
      <c r="B10" t="s">
        <v>18</v>
      </c>
    </row>
    <row r="11" spans="1:2">
      <c r="A11" t="s">
        <v>572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2025-11-13T07:32:54Z</cp:lastPrinted>
  <dcterms:created xsi:type="dcterms:W3CDTF">2025-10-01T12:33:52Z</dcterms:created>
  <dcterms:modified xsi:type="dcterms:W3CDTF">2026-02-18T07:28:00Z</dcterms:modified>
</cp:coreProperties>
</file>